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<sst xmlns="http://schemas.openxmlformats.org/spreadsheetml/2006/main" count="436" uniqueCount="195">
  <si>
    <t>预算公开表1</t>
  </si>
  <si>
    <t>2022年预算收支总表</t>
  </si>
  <si>
    <t>部门：[356]稷山县卫生健康和体育局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</si>
  <si>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</si>
  <si>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</si>
  <si>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</si>
  <si>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</si>
  <si>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</si>
  <si>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</si>
  <si>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</si>
  <si>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</si>
  <si>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</si>
  <si>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</si>
  <si>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</si>
  <si>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</si>
  <si>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</si>
  <si>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</si>
  <si>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</si>
  <si>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</si>
  <si>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</si>
  <si>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</si>
  <si>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</si>
  <si>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</si>
  <si>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</si>
  <si>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</si>
  <si>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</si>
  <si>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</si>
  <si>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</si>
  <si>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</si>
  <si>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</si>
  <si>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</si>
  <si>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</si>
  <si>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</si>
  <si>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</si>
  <si>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</si>
  <si>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</si>
  <si>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</si>
  <si>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</si>
  <si>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</si>
  <si>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</si>
  <si>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</si>
  <si>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</si>
  <si>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</si>
  <si>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</si>
  <si>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</si>
  <si>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</si>
  <si>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</si>
  <si>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</si>
  <si>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</si>
  <si>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</si>
  <si>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</si>
  <si>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</si>
  <si>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</si>
  <si>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</si>
  <si>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</si>
  <si>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</si>
  <si>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</si>
  <si>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</si>
  <si>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</si>
  <si>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</si>
  <si>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</si>
  <si>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</si>
  <si>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</si>
  <si>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207</t>
  </si>
  <si>
    <t>[207]文化旅游体育与传媒支出</t>
  </si>
  <si>
    <t>　20703</t>
  </si>
  <si>
    <t>　[20703]体育</t>
  </si>
  <si>
    <t>　　2070399</t>
  </si>
  <si>
    <t>　　[2070399]其他体育支出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</si>
  <si>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</si>
  <si>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</si>
  <si>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</si>
  <si>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</si>
  <si>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</si>
  <si>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</si>
  <si>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</si>
  <si>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</si>
  <si>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</si>
  <si>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</si>
  <si>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</si>
  <si>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</si>
  <si>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21001</t>
  </si>
  <si>
    <t>　[21001]卫生健康管理事务</t>
  </si>
  <si>
    <t>　　2100101</t>
  </si>
  <si>
    <t>　　[2100101]行政运行</t>
  </si>
  <si>
    <t>　　2100102</t>
  </si>
  <si>
    <t>　　[2100102]一般行政管理事务</t>
  </si>
  <si>
    <t>　　2100199</t>
  </si>
  <si>
    <t>　　[2100199]其他卫生健康管理事务支出</t>
  </si>
  <si>
    <t>　21002</t>
  </si>
  <si>
    <t>　[21002]公立医院</t>
  </si>
  <si>
    <t>　　2100201</t>
  </si>
  <si>
    <t>　　[2100201]综合医院</t>
  </si>
  <si>
    <t>　　2100202</t>
  </si>
  <si>
    <t>　　[2100202]中医（民族）医院</t>
  </si>
  <si>
    <t>　　2100205</t>
  </si>
  <si>
    <t>　　[2100205]精神病医院</t>
  </si>
  <si>
    <t>　　2100208</t>
  </si>
  <si>
    <t>　　[2100208]其他专科医院</t>
  </si>
  <si>
    <t>　21003</t>
  </si>
  <si>
    <t>　[21003]基层医疗卫生机构</t>
  </si>
  <si>
    <t>　　2100301</t>
  </si>
  <si>
    <t>　　[2100301]城市社区卫生机构</t>
  </si>
  <si>
    <t>　　2100302</t>
  </si>
  <si>
    <t>　　[2100302]乡镇卫生院</t>
  </si>
  <si>
    <t>　21004</t>
  </si>
  <si>
    <t>　[21004]公共卫生</t>
  </si>
  <si>
    <t>　　2100401</t>
  </si>
  <si>
    <t>　　[2100401]疾病预防控制机构</t>
  </si>
  <si>
    <t>　　2100402</t>
  </si>
  <si>
    <t>　　[2100402]卫生监督机构</t>
  </si>
  <si>
    <t>　　2100403</t>
  </si>
  <si>
    <t>　　[2100403]妇幼保健机构</t>
  </si>
  <si>
    <t>　　2100408</t>
  </si>
  <si>
    <t>　　[2100408]基本公共卫生服务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</si>
  <si>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</si>
  <si>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</si>
  <si>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</si>
  <si>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</si>
  <si>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</si>
  <si>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</si>
  <si>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</si>
  <si>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</si>
  <si>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</si>
  <si>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</si>
  <si>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</si>
  <si>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</si>
  <si>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　21016</t>
  </si>
  <si>
    <t>　[21016]老龄卫生健康事务</t>
  </si>
  <si>
    <t>　　2101601</t>
  </si>
  <si>
    <t>　　[2101601]老龄卫生健康事务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</si>
  <si>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</si>
  <si>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</si>
  <si>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</si>
  <si>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</si>
  <si>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</si>
  <si>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</si>
  <si>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</si>
  <si>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</si>
  <si>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</si>
  <si>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</si>
  <si>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</si>
  <si>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</si>
  <si>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</si>
  <si>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</si>
  <si>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</si>
  <si>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</si>
  <si>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</si>
  <si>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</si>
  <si>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</si>
  <si>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</si>
  <si>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</si>
  <si>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</si>
  <si>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</si>
  <si>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</si>
  <si>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</si>
  <si>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[501]机关工资福利支出</t>
  </si>
  <si>
    <t>　[50101]工资奖金津补贴</t>
  </si>
  <si>
    <t>　[50102]社会保障缴费</t>
  </si>
  <si>
    <t>　[50103]住房公积金</t>
  </si>
  <si>
    <t>[502]机关商品和服务支出</t>
  </si>
  <si>
    <t>　[50201]办公经费</t>
  </si>
  <si>
    <t>　[50299]其他商品和服务支出</t>
  </si>
  <si>
    <t>[505]对事业单位经常性补助</t>
  </si>
  <si>
    <t>　[50501]工资福利支出</t>
  </si>
  <si>
    <t>[50502]商品和服务支出</t>
  </si>
  <si>
    <t>　[5050299]商品和服务支出</t>
  </si>
  <si>
    <t>[509]对个人和家庭的补助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</si>
  <si>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</si>
  <si>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</si>
  <si>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</si>
  <si>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</si>
  <si>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</si>
  <si>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</si>
  <si>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</si>
  <si>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</si>
  <si>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</si>
  <si>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</si>
  <si>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</si>
  <si>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</si>
  <si>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</si>
  <si>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</si>
  <si>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</si>
  <si>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</si>
  <si>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</si>
  <si>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</si>
  <si>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</si>
  <si>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</si>
  <si>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</si>
  <si>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</si>
  <si>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</si>
  <si>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</si>
  <si>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</si>
  <si>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356001</t>
  </si>
  <si>
    <t>[356001]稷山县卫生健康和体育局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</si>
</sst>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4">
      <selection activeCell="D15" sqref="D15"/>
    </sheetView>
  </sheetViews>
  <sheetFormatPr defaultColWidth="9.140625" defaultRowHeight="12.75" customHeight="1"/>
  <cols>
    <col min="1" max="1" width="17.140625" style="1" customWidth="1"/>
    <col min="2" max="2" width="13.8515625" style="1" customWidth="1"/>
    <col min="3" max="3" width="22.140625" style="1" customWidth="1"/>
    <col min="4" max="4" width="14.28125" style="1" customWidth="1"/>
    <col min="5" max="5" width="12.28125" style="1" customWidth="1"/>
    <col min="6" max="6" width="10.28125" style="1" customWidth="1"/>
    <col min="7" max="7" width="9.140625" style="1" customWidth="1"/>
  </cols>
  <sheetData>
    <row r="1" spans="1:6" s="1" customFormat="1" ht="9.75" customHeight="1">
      <c r="A1" s="24"/>
      <c r="B1" s="24"/>
      <c r="C1" s="24"/>
      <c r="E1" s="24"/>
      <c r="F1" s="3" t="s">
        <v>0</v>
      </c>
    </row>
    <row r="2" spans="1:6" s="1" customFormat="1" ht="18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5" t="s">
        <v>2</v>
      </c>
      <c r="B3" s="25"/>
      <c r="C3" s="25"/>
      <c r="E3" s="24"/>
      <c r="F3" s="3" t="s">
        <v>3</v>
      </c>
    </row>
    <row r="4" spans="1:6" s="1" customFormat="1" ht="16.5" customHeight="1">
      <c r="A4" s="9" t="s">
        <v>4</v>
      </c>
      <c r="B4" s="26"/>
      <c r="C4" s="9" t="s">
        <v>5</v>
      </c>
      <c r="D4" s="9"/>
      <c r="E4" s="9"/>
      <c r="F4" s="9"/>
    </row>
    <row r="5" spans="1:6" s="1" customFormat="1" ht="22.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24" customHeight="1">
      <c r="A6" s="27" t="s">
        <v>11</v>
      </c>
      <c r="B6" s="8">
        <v>7069.236807</v>
      </c>
      <c r="C6" s="27" t="s">
        <v>12</v>
      </c>
      <c r="D6" s="21"/>
      <c r="E6" s="21"/>
      <c r="F6" s="21"/>
    </row>
    <row r="7" spans="1:6" s="1" customFormat="1" ht="22.5" customHeight="1">
      <c r="A7" s="27" t="s">
        <v>13</v>
      </c>
      <c r="B7" s="8"/>
      <c r="C7" s="27" t="s">
        <v>14</v>
      </c>
      <c r="D7" s="21"/>
      <c r="E7" s="21"/>
      <c r="F7" s="21"/>
    </row>
    <row r="8" spans="1:6" s="1" customFormat="1" ht="24" customHeight="1">
      <c r="A8" s="27" t="s">
        <v>15</v>
      </c>
      <c r="B8" s="8"/>
      <c r="C8" s="27" t="s">
        <v>16</v>
      </c>
      <c r="D8" s="21"/>
      <c r="E8" s="21"/>
      <c r="F8" s="21"/>
    </row>
    <row r="9" spans="1:6" s="1" customFormat="1" ht="27" customHeight="1">
      <c r="A9" s="27" t="s">
        <v>17</v>
      </c>
      <c r="B9" s="8"/>
      <c r="C9" s="27" t="s">
        <v>18</v>
      </c>
      <c r="D9" s="21"/>
      <c r="E9" s="21"/>
      <c r="F9" s="21"/>
    </row>
    <row r="10" spans="1:6" s="1" customFormat="1" ht="15" customHeight="1">
      <c r="A10" s="27" t="s">
        <v>19</v>
      </c>
      <c r="B10" s="8"/>
      <c r="C10" s="27" t="s">
        <v>20</v>
      </c>
      <c r="D10" s="21"/>
      <c r="E10" s="21"/>
      <c r="F10" s="21"/>
    </row>
    <row r="11" spans="1:6" s="1" customFormat="1" ht="15" customHeight="1">
      <c r="A11" s="6"/>
      <c r="B11" s="8"/>
      <c r="C11" s="27" t="s">
        <v>21</v>
      </c>
      <c r="D11" s="21"/>
      <c r="E11" s="21"/>
      <c r="F11" s="21"/>
    </row>
    <row r="12" spans="1:6" s="1" customFormat="1" ht="18.75" customHeight="1">
      <c r="A12" s="6"/>
      <c r="B12" s="8"/>
      <c r="C12" s="27" t="s">
        <v>22</v>
      </c>
      <c r="D12" s="21">
        <v>80.281346</v>
      </c>
      <c r="E12" s="21">
        <f>SUM(D12)-SUM(F12)</f>
        <v>80.281346</v>
      </c>
      <c r="F12" s="21"/>
    </row>
    <row r="13" spans="1:6" s="1" customFormat="1" ht="15" customHeight="1">
      <c r="A13" s="6"/>
      <c r="B13" s="8"/>
      <c r="C13" s="27" t="s">
        <v>23</v>
      </c>
      <c r="D13" s="21">
        <v>638.082253</v>
      </c>
      <c r="E13" s="21">
        <f>SUM(D13)-SUM(F13)</f>
        <v>638.082253</v>
      </c>
      <c r="F13" s="21"/>
    </row>
    <row r="14" spans="1:6" s="1" customFormat="1" ht="15" customHeight="1">
      <c r="A14" s="6"/>
      <c r="B14" s="8"/>
      <c r="C14" s="27" t="s">
        <v>24</v>
      </c>
      <c r="D14" s="21"/>
      <c r="E14" s="21"/>
      <c r="F14" s="21"/>
    </row>
    <row r="15" spans="1:6" s="1" customFormat="1" ht="15" customHeight="1">
      <c r="A15" s="6"/>
      <c r="B15" s="8"/>
      <c r="C15" s="27" t="s">
        <v>25</v>
      </c>
      <c r="D15" s="21">
        <v>6102.727675</v>
      </c>
      <c r="E15" s="21">
        <v>6102.727675</v>
      </c>
      <c r="F15" s="21"/>
    </row>
    <row r="16" spans="1:6" s="1" customFormat="1" ht="15" customHeight="1">
      <c r="A16" s="6"/>
      <c r="B16" s="8"/>
      <c r="C16" s="27" t="s">
        <v>26</v>
      </c>
      <c r="D16" s="21"/>
      <c r="E16" s="21"/>
      <c r="F16" s="21"/>
    </row>
    <row r="17" spans="1:6" s="1" customFormat="1" ht="15" customHeight="1">
      <c r="A17" s="6"/>
      <c r="B17" s="8"/>
      <c r="C17" s="27" t="s">
        <v>27</v>
      </c>
      <c r="D17" s="21"/>
      <c r="E17" s="21"/>
      <c r="F17" s="21"/>
    </row>
    <row r="18" spans="1:6" s="1" customFormat="1" ht="15" customHeight="1">
      <c r="A18" s="6"/>
      <c r="B18" s="8"/>
      <c r="C18" s="27" t="s">
        <v>28</v>
      </c>
      <c r="D18" s="21"/>
      <c r="E18" s="21"/>
      <c r="F18" s="21"/>
    </row>
    <row r="19" spans="1:6" s="1" customFormat="1" ht="15" customHeight="1">
      <c r="A19" s="6"/>
      <c r="B19" s="8"/>
      <c r="C19" s="27" t="s">
        <v>29</v>
      </c>
      <c r="D19" s="21"/>
      <c r="E19" s="21"/>
      <c r="F19" s="21"/>
    </row>
    <row r="20" spans="1:6" s="1" customFormat="1" ht="24" customHeight="1">
      <c r="A20" s="6"/>
      <c r="B20" s="8"/>
      <c r="C20" s="27" t="s">
        <v>30</v>
      </c>
      <c r="D20" s="21"/>
      <c r="E20" s="21"/>
      <c r="F20" s="21"/>
    </row>
    <row r="21" spans="1:6" s="1" customFormat="1" ht="15" customHeight="1">
      <c r="A21" s="6"/>
      <c r="B21" s="8"/>
      <c r="C21" s="27" t="s">
        <v>31</v>
      </c>
      <c r="D21" s="21"/>
      <c r="E21" s="21"/>
      <c r="F21" s="21"/>
    </row>
    <row r="22" spans="1:6" s="1" customFormat="1" ht="15" customHeight="1">
      <c r="A22" s="6"/>
      <c r="B22" s="8"/>
      <c r="C22" s="27" t="s">
        <v>32</v>
      </c>
      <c r="D22" s="21"/>
      <c r="E22" s="21"/>
      <c r="F22" s="21"/>
    </row>
    <row r="23" spans="1:6" s="1" customFormat="1" ht="15" customHeight="1">
      <c r="A23" s="6"/>
      <c r="B23" s="8"/>
      <c r="C23" s="27" t="s">
        <v>33</v>
      </c>
      <c r="D23" s="21"/>
      <c r="E23" s="21"/>
      <c r="F23" s="21"/>
    </row>
    <row r="24" spans="1:6" s="1" customFormat="1" ht="16.5" customHeight="1">
      <c r="A24" s="6"/>
      <c r="B24" s="8"/>
      <c r="C24" s="27" t="s">
        <v>34</v>
      </c>
      <c r="D24" s="21"/>
      <c r="E24" s="21"/>
      <c r="F24" s="21"/>
    </row>
    <row r="25" spans="1:6" s="1" customFormat="1" ht="15" customHeight="1">
      <c r="A25" s="6"/>
      <c r="B25" s="8"/>
      <c r="C25" s="27" t="s">
        <v>35</v>
      </c>
      <c r="D25" s="21">
        <v>248.145533</v>
      </c>
      <c r="E25" s="21">
        <f>SUM(D25)-SUM(F25)</f>
        <v>248.145533</v>
      </c>
      <c r="F25" s="21"/>
    </row>
    <row r="26" spans="1:6" s="1" customFormat="1" ht="15" customHeight="1">
      <c r="A26" s="6"/>
      <c r="B26" s="8"/>
      <c r="C26" s="27" t="s">
        <v>36</v>
      </c>
      <c r="D26" s="21"/>
      <c r="E26" s="21"/>
      <c r="F26" s="21"/>
    </row>
    <row r="27" spans="1:6" s="1" customFormat="1" ht="18" customHeight="1">
      <c r="A27" s="6"/>
      <c r="B27" s="8"/>
      <c r="C27" s="27" t="s">
        <v>37</v>
      </c>
      <c r="D27" s="21"/>
      <c r="E27" s="21"/>
      <c r="F27" s="21"/>
    </row>
    <row r="28" spans="1:6" s="1" customFormat="1" ht="19.5" customHeight="1">
      <c r="A28" s="6"/>
      <c r="B28" s="8"/>
      <c r="C28" s="27" t="s">
        <v>38</v>
      </c>
      <c r="D28" s="21"/>
      <c r="E28" s="21"/>
      <c r="F28" s="21"/>
    </row>
    <row r="29" spans="1:6" s="1" customFormat="1" ht="15" customHeight="1">
      <c r="A29" s="6"/>
      <c r="B29" s="8"/>
      <c r="C29" s="27" t="s">
        <v>39</v>
      </c>
      <c r="D29" s="21"/>
      <c r="E29" s="21"/>
      <c r="F29" s="21"/>
    </row>
    <row r="30" spans="1:6" s="1" customFormat="1" ht="15" customHeight="1">
      <c r="A30" s="6"/>
      <c r="B30" s="8"/>
      <c r="C30" s="27" t="s">
        <v>40</v>
      </c>
      <c r="D30" s="21"/>
      <c r="E30" s="21"/>
      <c r="F30" s="21"/>
    </row>
    <row r="31" spans="1:6" s="1" customFormat="1" ht="15" customHeight="1">
      <c r="A31" s="6"/>
      <c r="B31" s="8"/>
      <c r="C31" s="27" t="s">
        <v>41</v>
      </c>
      <c r="D31" s="21"/>
      <c r="E31" s="21"/>
      <c r="F31" s="21"/>
    </row>
    <row r="32" spans="1:6" s="1" customFormat="1" ht="15" customHeight="1">
      <c r="A32" s="6"/>
      <c r="B32" s="8"/>
      <c r="C32" s="27" t="s">
        <v>42</v>
      </c>
      <c r="D32" s="21"/>
      <c r="E32" s="21"/>
      <c r="F32" s="21"/>
    </row>
    <row r="33" spans="1:6" s="1" customFormat="1" ht="15" customHeight="1">
      <c r="A33" s="6"/>
      <c r="B33" s="8"/>
      <c r="C33" s="27" t="s">
        <v>43</v>
      </c>
      <c r="D33" s="21"/>
      <c r="E33" s="21"/>
      <c r="F33" s="21"/>
    </row>
    <row r="34" spans="1:6" s="1" customFormat="1" ht="15" customHeight="1">
      <c r="A34" s="6"/>
      <c r="B34" s="8"/>
      <c r="C34" s="27" t="s">
        <v>44</v>
      </c>
      <c r="D34" s="21"/>
      <c r="E34" s="21"/>
      <c r="F34" s="21"/>
    </row>
    <row r="35" spans="1:6" s="1" customFormat="1" ht="18" customHeight="1">
      <c r="A35" s="6"/>
      <c r="B35" s="8"/>
      <c r="C35" s="27" t="s">
        <v>45</v>
      </c>
      <c r="D35" s="21"/>
      <c r="E35" s="21"/>
      <c r="F35" s="21"/>
    </row>
    <row r="36" spans="1:6" s="1" customFormat="1" ht="7.5" customHeight="1">
      <c r="A36" s="6"/>
      <c r="B36" s="8"/>
      <c r="C36" s="27"/>
      <c r="D36" s="21"/>
      <c r="E36" s="21"/>
      <c r="F36" s="21"/>
    </row>
    <row r="37" spans="1:6" s="1" customFormat="1" ht="15" customHeight="1">
      <c r="A37" s="26" t="s">
        <v>46</v>
      </c>
      <c r="B37" s="28">
        <v>7069.236807</v>
      </c>
      <c r="C37" s="26" t="s">
        <v>47</v>
      </c>
      <c r="D37" s="28">
        <v>7069.236807</v>
      </c>
      <c r="E37" s="28">
        <f>SUM(D37)-SUM(F37)</f>
        <v>7069.236807</v>
      </c>
      <c r="F37" s="28"/>
    </row>
    <row r="38" spans="1:6" s="1" customFormat="1" ht="18" customHeight="1">
      <c r="A38" s="26" t="s">
        <v>48</v>
      </c>
      <c r="B38" s="29"/>
      <c r="C38" s="26" t="s">
        <v>49</v>
      </c>
      <c r="D38" s="29"/>
      <c r="E38" s="29"/>
      <c r="F38" s="28"/>
    </row>
    <row r="39" spans="1:6" s="1" customFormat="1" ht="18" customHeight="1">
      <c r="A39" s="26" t="s">
        <v>50</v>
      </c>
      <c r="B39" s="29">
        <f>SUM(B37:B38)</f>
        <v>7069.236807</v>
      </c>
      <c r="C39" s="26" t="s">
        <v>51</v>
      </c>
      <c r="D39" s="29">
        <f>SUM(D37:D38)</f>
        <v>7069.236807</v>
      </c>
      <c r="E39" s="28">
        <f>SUM(D39)-SUM(F39)</f>
        <v>7069.236807</v>
      </c>
      <c r="F39" s="29"/>
    </row>
    <row r="40" spans="1:6" s="1" customFormat="1" ht="45" customHeight="1">
      <c r="A40" s="30"/>
      <c r="B40" s="30"/>
      <c r="C40" s="30"/>
      <c r="D40" s="30"/>
      <c r="E40" s="30"/>
      <c r="F40" s="30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182</v>
      </c>
    </row>
    <row r="2" spans="1:3" s="1" customFormat="1" ht="37.5" customHeight="1">
      <c r="A2" s="4" t="s">
        <v>183</v>
      </c>
      <c r="B2" s="4"/>
      <c r="C2" s="4"/>
    </row>
    <row r="3" spans="1:2" s="1" customFormat="1" ht="15">
      <c r="A3" s="2"/>
      <c r="B3" s="3" t="s">
        <v>172</v>
      </c>
    </row>
    <row r="4" spans="1:2" s="1" customFormat="1" ht="30" customHeight="1">
      <c r="A4" s="9" t="s">
        <v>6</v>
      </c>
      <c r="B4" s="9" t="s">
        <v>139</v>
      </c>
    </row>
    <row r="5" spans="1:3" s="1" customFormat="1" ht="30" customHeight="1">
      <c r="A5" s="10" t="s">
        <v>184</v>
      </c>
      <c r="B5" s="8"/>
      <c r="C5" s="11"/>
    </row>
    <row r="6" spans="1:3" s="1" customFormat="1" ht="30" customHeight="1">
      <c r="A6" s="10" t="s">
        <v>185</v>
      </c>
      <c r="B6" s="8">
        <v>2.5</v>
      </c>
      <c r="C6" s="11"/>
    </row>
    <row r="7" spans="1:3" s="1" customFormat="1" ht="30" customHeight="1">
      <c r="A7" s="10" t="s">
        <v>186</v>
      </c>
      <c r="B7" s="8">
        <v>7</v>
      </c>
      <c r="C7" s="11"/>
    </row>
    <row r="8" spans="1:3" s="1" customFormat="1" ht="30" customHeight="1">
      <c r="A8" s="10" t="s">
        <v>187</v>
      </c>
      <c r="B8" s="8"/>
      <c r="C8" s="11"/>
    </row>
    <row r="9" spans="1:3" s="1" customFormat="1" ht="30" customHeight="1">
      <c r="A9" s="10" t="s">
        <v>188</v>
      </c>
      <c r="B9" s="8">
        <v>7</v>
      </c>
      <c r="C9" s="11"/>
    </row>
    <row r="10" spans="1:3" s="1" customFormat="1" ht="30" customHeight="1">
      <c r="A10" s="10" t="s">
        <v>62</v>
      </c>
      <c r="B10" s="8">
        <v>9.5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F5" sqref="F5"/>
    </sheetView>
  </sheetViews>
  <sheetFormatPr defaultColWidth="9.140625" defaultRowHeight="12.75" customHeight="1"/>
  <cols>
    <col min="1" max="1" width="13.7109375" style="1" customWidth="1"/>
    <col min="2" max="2" width="39.421875" style="1" customWidth="1"/>
    <col min="3" max="3" width="32.00390625" style="1" customWidth="1"/>
    <col min="4" max="5" width="9.140625" style="1" customWidth="1"/>
  </cols>
  <sheetData>
    <row r="1" spans="2:4" s="1" customFormat="1" ht="15">
      <c r="B1" s="2"/>
      <c r="C1" s="3" t="s">
        <v>189</v>
      </c>
      <c r="D1" s="2"/>
    </row>
    <row r="2" spans="1:4" s="1" customFormat="1" ht="37.5" customHeight="1">
      <c r="A2" s="4" t="s">
        <v>190</v>
      </c>
      <c r="B2" s="4"/>
      <c r="C2" s="4"/>
      <c r="D2" s="2"/>
    </row>
    <row r="3" spans="2:4" s="1" customFormat="1" ht="15">
      <c r="B3" s="2"/>
      <c r="C3" s="3" t="s">
        <v>172</v>
      </c>
      <c r="D3" s="2"/>
    </row>
    <row r="4" spans="1:4" s="1" customFormat="1" ht="30" customHeight="1">
      <c r="A4" s="5" t="s">
        <v>191</v>
      </c>
      <c r="B4" s="5" t="s">
        <v>192</v>
      </c>
      <c r="C4" s="5" t="s">
        <v>139</v>
      </c>
      <c r="D4" s="2"/>
    </row>
    <row r="5" spans="1:4" s="1" customFormat="1" ht="30" customHeight="1">
      <c r="A5" s="6"/>
      <c r="B5" s="7" t="s">
        <v>62</v>
      </c>
      <c r="C5" s="8">
        <v>33.58223</v>
      </c>
      <c r="D5" s="2"/>
    </row>
    <row r="6" spans="1:4" s="1" customFormat="1" ht="30" customHeight="1">
      <c r="A6" s="6" t="s">
        <v>193</v>
      </c>
      <c r="B6" s="7" t="s">
        <v>194</v>
      </c>
      <c r="C6" s="8">
        <v>33.58223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3.57421875" style="1" customWidth="1"/>
    <col min="2" max="2" width="43.7109375" style="1" customWidth="1"/>
    <col min="3" max="3" width="11.140625" style="1" customWidth="1"/>
    <col min="4" max="4" width="12.00390625" style="1" customWidth="1"/>
    <col min="5" max="5" width="8.00390625" style="1" customWidth="1"/>
    <col min="6" max="6" width="10.8515625" style="1" customWidth="1"/>
    <col min="7" max="7" width="10.421875" style="1" customWidth="1"/>
    <col min="8" max="8" width="5.421875" style="1" customWidth="1"/>
    <col min="9" max="9" width="8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2" t="s">
        <v>55</v>
      </c>
      <c r="B5" s="22" t="s">
        <v>56</v>
      </c>
      <c r="C5" s="22" t="s">
        <v>46</v>
      </c>
      <c r="D5" s="22" t="s">
        <v>57</v>
      </c>
      <c r="E5" s="22" t="s">
        <v>58</v>
      </c>
      <c r="F5" s="22" t="s">
        <v>59</v>
      </c>
      <c r="G5" s="22" t="s">
        <v>60</v>
      </c>
      <c r="H5" s="22" t="s">
        <v>61</v>
      </c>
      <c r="I5" s="5"/>
    </row>
    <row r="6" spans="1:9" s="1" customFormat="1" ht="18.75" customHeight="1">
      <c r="A6" s="16"/>
      <c r="B6" s="16" t="s">
        <v>62</v>
      </c>
      <c r="C6" s="23">
        <v>7069.236807</v>
      </c>
      <c r="D6" s="23">
        <v>7069.236807</v>
      </c>
      <c r="E6" s="23"/>
      <c r="F6" s="23"/>
      <c r="G6" s="23"/>
      <c r="H6" s="23"/>
      <c r="I6" s="23"/>
    </row>
    <row r="7" spans="1:9" s="1" customFormat="1" ht="18.75" customHeight="1">
      <c r="A7" s="16" t="s">
        <v>63</v>
      </c>
      <c r="B7" s="16" t="s">
        <v>64</v>
      </c>
      <c r="C7" s="23">
        <v>80.281346</v>
      </c>
      <c r="D7" s="23">
        <v>80.281346</v>
      </c>
      <c r="E7" s="23"/>
      <c r="F7" s="23"/>
      <c r="G7" s="23"/>
      <c r="H7" s="23"/>
      <c r="I7" s="23"/>
    </row>
    <row r="8" spans="1:9" s="1" customFormat="1" ht="18.75" customHeight="1">
      <c r="A8" s="16" t="s">
        <v>65</v>
      </c>
      <c r="B8" s="16" t="s">
        <v>66</v>
      </c>
      <c r="C8" s="23">
        <v>80.281346</v>
      </c>
      <c r="D8" s="23">
        <v>80.281346</v>
      </c>
      <c r="E8" s="23"/>
      <c r="F8" s="23"/>
      <c r="G8" s="23"/>
      <c r="H8" s="23"/>
      <c r="I8" s="23"/>
    </row>
    <row r="9" spans="1:9" s="1" customFormat="1" ht="18.75" customHeight="1">
      <c r="A9" s="7" t="s">
        <v>67</v>
      </c>
      <c r="B9" s="7" t="s">
        <v>68</v>
      </c>
      <c r="C9" s="21">
        <v>80.281346</v>
      </c>
      <c r="D9" s="21">
        <v>80.281346</v>
      </c>
      <c r="E9" s="21"/>
      <c r="F9" s="21"/>
      <c r="G9" s="21"/>
      <c r="H9" s="21"/>
      <c r="I9" s="21"/>
    </row>
    <row r="10" spans="1:9" s="1" customFormat="1" ht="18.75" customHeight="1">
      <c r="A10" s="16" t="s">
        <v>69</v>
      </c>
      <c r="B10" s="16" t="s">
        <v>70</v>
      </c>
      <c r="C10" s="23">
        <v>638.082253</v>
      </c>
      <c r="D10" s="23">
        <v>638.082253</v>
      </c>
      <c r="E10" s="23"/>
      <c r="F10" s="23"/>
      <c r="G10" s="23"/>
      <c r="H10" s="23"/>
      <c r="I10" s="23"/>
    </row>
    <row r="11" spans="1:9" s="1" customFormat="1" ht="18.75" customHeight="1">
      <c r="A11" s="16" t="s">
        <v>71</v>
      </c>
      <c r="B11" s="16" t="s">
        <v>72</v>
      </c>
      <c r="C11" s="23">
        <v>638.082253</v>
      </c>
      <c r="D11" s="23">
        <v>638.082253</v>
      </c>
      <c r="E11" s="23"/>
      <c r="F11" s="23"/>
      <c r="G11" s="23"/>
      <c r="H11" s="23"/>
      <c r="I11" s="23"/>
    </row>
    <row r="12" spans="1:9" s="1" customFormat="1" ht="15">
      <c r="A12" s="7" t="s">
        <v>73</v>
      </c>
      <c r="B12" s="7" t="s">
        <v>74</v>
      </c>
      <c r="C12" s="21">
        <v>25.48</v>
      </c>
      <c r="D12" s="21">
        <v>25.48</v>
      </c>
      <c r="E12" s="21"/>
      <c r="F12" s="21"/>
      <c r="G12" s="21"/>
      <c r="H12" s="21"/>
      <c r="I12" s="21"/>
    </row>
    <row r="13" spans="1:9" s="1" customFormat="1" ht="15">
      <c r="A13" s="7" t="s">
        <v>75</v>
      </c>
      <c r="B13" s="7" t="s">
        <v>76</v>
      </c>
      <c r="C13" s="21">
        <v>215.5694</v>
      </c>
      <c r="D13" s="21">
        <v>215.5694</v>
      </c>
      <c r="E13" s="21"/>
      <c r="F13" s="21"/>
      <c r="G13" s="21"/>
      <c r="H13" s="21"/>
      <c r="I13" s="21"/>
    </row>
    <row r="14" spans="1:9" s="1" customFormat="1" ht="15">
      <c r="A14" s="7" t="s">
        <v>77</v>
      </c>
      <c r="B14" s="7" t="s">
        <v>78</v>
      </c>
      <c r="C14" s="21">
        <v>397.032853</v>
      </c>
      <c r="D14" s="21">
        <v>397.032853</v>
      </c>
      <c r="E14" s="21"/>
      <c r="F14" s="21"/>
      <c r="G14" s="21"/>
      <c r="H14" s="21"/>
      <c r="I14" s="21"/>
    </row>
    <row r="15" spans="1:9" s="1" customFormat="1" ht="15">
      <c r="A15" s="16" t="s">
        <v>79</v>
      </c>
      <c r="B15" s="16" t="s">
        <v>80</v>
      </c>
      <c r="C15" s="23">
        <v>6102.727675</v>
      </c>
      <c r="D15" s="23">
        <f>6087.667675+15.06</f>
        <v>6102.727675</v>
      </c>
      <c r="E15" s="23"/>
      <c r="F15" s="23"/>
      <c r="G15" s="23"/>
      <c r="H15" s="23"/>
      <c r="I15" s="23"/>
    </row>
    <row r="16" spans="1:9" s="1" customFormat="1" ht="15">
      <c r="A16" s="16" t="s">
        <v>81</v>
      </c>
      <c r="B16" s="16" t="s">
        <v>82</v>
      </c>
      <c r="C16" s="23">
        <v>470.918278</v>
      </c>
      <c r="D16" s="23">
        <f>455.858278+15.06</f>
        <v>470.918278</v>
      </c>
      <c r="E16" s="23"/>
      <c r="F16" s="23"/>
      <c r="G16" s="23"/>
      <c r="H16" s="23"/>
      <c r="I16" s="23"/>
    </row>
    <row r="17" spans="1:9" s="1" customFormat="1" ht="15">
      <c r="A17" s="7" t="s">
        <v>83</v>
      </c>
      <c r="B17" s="7" t="s">
        <v>84</v>
      </c>
      <c r="C17" s="21">
        <v>198.91657800000002</v>
      </c>
      <c r="D17" s="21">
        <f>183.856578+15.06</f>
        <v>198.91657800000002</v>
      </c>
      <c r="E17" s="21"/>
      <c r="F17" s="21"/>
      <c r="G17" s="21"/>
      <c r="H17" s="21"/>
      <c r="I17" s="21"/>
    </row>
    <row r="18" spans="1:9" s="1" customFormat="1" ht="15">
      <c r="A18" s="7" t="s">
        <v>85</v>
      </c>
      <c r="B18" s="7" t="s">
        <v>86</v>
      </c>
      <c r="C18" s="21">
        <v>36</v>
      </c>
      <c r="D18" s="21">
        <v>36</v>
      </c>
      <c r="E18" s="21"/>
      <c r="F18" s="21"/>
      <c r="G18" s="21"/>
      <c r="H18" s="21"/>
      <c r="I18" s="21"/>
    </row>
    <row r="19" spans="1:9" s="1" customFormat="1" ht="15">
      <c r="A19" s="7" t="s">
        <v>87</v>
      </c>
      <c r="B19" s="7" t="s">
        <v>88</v>
      </c>
      <c r="C19" s="21">
        <v>236.0017</v>
      </c>
      <c r="D19" s="21">
        <v>236.0017</v>
      </c>
      <c r="E19" s="21"/>
      <c r="F19" s="21"/>
      <c r="G19" s="21"/>
      <c r="H19" s="21"/>
      <c r="I19" s="21"/>
    </row>
    <row r="20" spans="1:9" s="1" customFormat="1" ht="15">
      <c r="A20" s="16" t="s">
        <v>89</v>
      </c>
      <c r="B20" s="16" t="s">
        <v>90</v>
      </c>
      <c r="C20" s="23">
        <v>2350.80055</v>
      </c>
      <c r="D20" s="23">
        <v>2350.80055</v>
      </c>
      <c r="E20" s="23"/>
      <c r="F20" s="23"/>
      <c r="G20" s="23"/>
      <c r="H20" s="23"/>
      <c r="I20" s="23"/>
    </row>
    <row r="21" spans="1:9" s="1" customFormat="1" ht="15">
      <c r="A21" s="7" t="s">
        <v>91</v>
      </c>
      <c r="B21" s="7" t="s">
        <v>92</v>
      </c>
      <c r="C21" s="21">
        <v>1722.92509</v>
      </c>
      <c r="D21" s="21">
        <v>1722.92509</v>
      </c>
      <c r="E21" s="21"/>
      <c r="F21" s="21"/>
      <c r="G21" s="21"/>
      <c r="H21" s="21"/>
      <c r="I21" s="21"/>
    </row>
    <row r="22" spans="1:9" s="1" customFormat="1" ht="15">
      <c r="A22" s="7" t="s">
        <v>93</v>
      </c>
      <c r="B22" s="7" t="s">
        <v>94</v>
      </c>
      <c r="C22" s="21">
        <v>252.35604</v>
      </c>
      <c r="D22" s="21">
        <v>252.35604</v>
      </c>
      <c r="E22" s="21"/>
      <c r="F22" s="21"/>
      <c r="G22" s="21"/>
      <c r="H22" s="21"/>
      <c r="I22" s="21"/>
    </row>
    <row r="23" spans="1:9" s="1" customFormat="1" ht="15">
      <c r="A23" s="7" t="s">
        <v>95</v>
      </c>
      <c r="B23" s="7" t="s">
        <v>96</v>
      </c>
      <c r="C23" s="21">
        <v>293.53507</v>
      </c>
      <c r="D23" s="21">
        <v>293.53507</v>
      </c>
      <c r="E23" s="21"/>
      <c r="F23" s="21"/>
      <c r="G23" s="21"/>
      <c r="H23" s="21"/>
      <c r="I23" s="21"/>
    </row>
    <row r="24" spans="1:9" s="1" customFormat="1" ht="15">
      <c r="A24" s="7" t="s">
        <v>97</v>
      </c>
      <c r="B24" s="7" t="s">
        <v>98</v>
      </c>
      <c r="C24" s="21">
        <v>81.98435</v>
      </c>
      <c r="D24" s="21">
        <v>81.98435</v>
      </c>
      <c r="E24" s="21"/>
      <c r="F24" s="21"/>
      <c r="G24" s="21"/>
      <c r="H24" s="21"/>
      <c r="I24" s="21"/>
    </row>
    <row r="25" spans="1:9" s="1" customFormat="1" ht="15">
      <c r="A25" s="16" t="s">
        <v>99</v>
      </c>
      <c r="B25" s="16" t="s">
        <v>100</v>
      </c>
      <c r="C25" s="23">
        <v>1458.759564</v>
      </c>
      <c r="D25" s="23">
        <v>1458.759564</v>
      </c>
      <c r="E25" s="23"/>
      <c r="F25" s="23"/>
      <c r="G25" s="23"/>
      <c r="H25" s="23"/>
      <c r="I25" s="23"/>
    </row>
    <row r="26" spans="1:9" s="1" customFormat="1" ht="15">
      <c r="A26" s="7" t="s">
        <v>101</v>
      </c>
      <c r="B26" s="7" t="s">
        <v>102</v>
      </c>
      <c r="C26" s="21">
        <v>4.44535</v>
      </c>
      <c r="D26" s="21">
        <v>4.44535</v>
      </c>
      <c r="E26" s="21"/>
      <c r="F26" s="21"/>
      <c r="G26" s="21"/>
      <c r="H26" s="21"/>
      <c r="I26" s="21"/>
    </row>
    <row r="27" spans="1:9" s="1" customFormat="1" ht="15">
      <c r="A27" s="7" t="s">
        <v>103</v>
      </c>
      <c r="B27" s="7" t="s">
        <v>104</v>
      </c>
      <c r="C27" s="21">
        <v>1454.314214</v>
      </c>
      <c r="D27" s="21">
        <v>1454.314214</v>
      </c>
      <c r="E27" s="21"/>
      <c r="F27" s="21"/>
      <c r="G27" s="21"/>
      <c r="H27" s="21"/>
      <c r="I27" s="21"/>
    </row>
    <row r="28" spans="1:9" s="1" customFormat="1" ht="15">
      <c r="A28" s="16" t="s">
        <v>105</v>
      </c>
      <c r="B28" s="16" t="s">
        <v>106</v>
      </c>
      <c r="C28" s="23">
        <v>1140.332866</v>
      </c>
      <c r="D28" s="23">
        <v>1140.332866</v>
      </c>
      <c r="E28" s="23"/>
      <c r="F28" s="23"/>
      <c r="G28" s="23"/>
      <c r="H28" s="23"/>
      <c r="I28" s="23"/>
    </row>
    <row r="29" spans="1:9" s="1" customFormat="1" ht="15">
      <c r="A29" s="7" t="s">
        <v>107</v>
      </c>
      <c r="B29" s="7" t="s">
        <v>108</v>
      </c>
      <c r="C29" s="21">
        <v>290.985314</v>
      </c>
      <c r="D29" s="21">
        <v>290.985314</v>
      </c>
      <c r="E29" s="21"/>
      <c r="F29" s="21"/>
      <c r="G29" s="21"/>
      <c r="H29" s="21"/>
      <c r="I29" s="21"/>
    </row>
    <row r="30" spans="1:9" s="1" customFormat="1" ht="15">
      <c r="A30" s="7" t="s">
        <v>109</v>
      </c>
      <c r="B30" s="7" t="s">
        <v>110</v>
      </c>
      <c r="C30" s="21">
        <v>156.843832</v>
      </c>
      <c r="D30" s="21">
        <v>156.843832</v>
      </c>
      <c r="E30" s="21"/>
      <c r="F30" s="21"/>
      <c r="G30" s="21"/>
      <c r="H30" s="21"/>
      <c r="I30" s="21"/>
    </row>
    <row r="31" spans="1:9" s="1" customFormat="1" ht="15">
      <c r="A31" s="7" t="s">
        <v>111</v>
      </c>
      <c r="B31" s="7" t="s">
        <v>112</v>
      </c>
      <c r="C31" s="21">
        <v>667.50372</v>
      </c>
      <c r="D31" s="21">
        <v>667.50372</v>
      </c>
      <c r="E31" s="21"/>
      <c r="F31" s="21"/>
      <c r="G31" s="21"/>
      <c r="H31" s="21"/>
      <c r="I31" s="21"/>
    </row>
    <row r="32" spans="1:9" s="1" customFormat="1" ht="15">
      <c r="A32" s="7" t="s">
        <v>113</v>
      </c>
      <c r="B32" s="7" t="s">
        <v>114</v>
      </c>
      <c r="C32" s="21">
        <v>25</v>
      </c>
      <c r="D32" s="21">
        <v>25</v>
      </c>
      <c r="E32" s="21"/>
      <c r="F32" s="21"/>
      <c r="G32" s="21"/>
      <c r="H32" s="21"/>
      <c r="I32" s="21"/>
    </row>
    <row r="33" spans="1:9" s="1" customFormat="1" ht="15">
      <c r="A33" s="16" t="s">
        <v>115</v>
      </c>
      <c r="B33" s="16" t="s">
        <v>116</v>
      </c>
      <c r="C33" s="23">
        <v>200</v>
      </c>
      <c r="D33" s="23">
        <v>200</v>
      </c>
      <c r="E33" s="23"/>
      <c r="F33" s="23"/>
      <c r="G33" s="23"/>
      <c r="H33" s="23"/>
      <c r="I33" s="23"/>
    </row>
    <row r="34" spans="1:9" s="1" customFormat="1" ht="15">
      <c r="A34" s="7" t="s">
        <v>117</v>
      </c>
      <c r="B34" s="7" t="s">
        <v>118</v>
      </c>
      <c r="C34" s="21">
        <v>200</v>
      </c>
      <c r="D34" s="21">
        <v>200</v>
      </c>
      <c r="E34" s="21"/>
      <c r="F34" s="21"/>
      <c r="G34" s="21"/>
      <c r="H34" s="21"/>
      <c r="I34" s="21"/>
    </row>
    <row r="35" spans="1:9" s="1" customFormat="1" ht="15">
      <c r="A35" s="16" t="s">
        <v>119</v>
      </c>
      <c r="B35" s="16" t="s">
        <v>120</v>
      </c>
      <c r="C35" s="23">
        <v>345.916417</v>
      </c>
      <c r="D35" s="23">
        <v>345.916417</v>
      </c>
      <c r="E35" s="23"/>
      <c r="F35" s="23"/>
      <c r="G35" s="23"/>
      <c r="H35" s="23"/>
      <c r="I35" s="23"/>
    </row>
    <row r="36" spans="1:9" s="1" customFormat="1" ht="15">
      <c r="A36" s="7" t="s">
        <v>121</v>
      </c>
      <c r="B36" s="7" t="s">
        <v>122</v>
      </c>
      <c r="C36" s="21">
        <v>9.241954</v>
      </c>
      <c r="D36" s="21">
        <v>9.241954</v>
      </c>
      <c r="E36" s="21"/>
      <c r="F36" s="21"/>
      <c r="G36" s="21"/>
      <c r="H36" s="21"/>
      <c r="I36" s="21"/>
    </row>
    <row r="37" spans="1:9" s="1" customFormat="1" ht="15">
      <c r="A37" s="7" t="s">
        <v>123</v>
      </c>
      <c r="B37" s="7" t="s">
        <v>124</v>
      </c>
      <c r="C37" s="21">
        <v>333.060063</v>
      </c>
      <c r="D37" s="21">
        <v>333.060063</v>
      </c>
      <c r="E37" s="21"/>
      <c r="F37" s="21"/>
      <c r="G37" s="21"/>
      <c r="H37" s="21"/>
      <c r="I37" s="21"/>
    </row>
    <row r="38" spans="1:9" s="1" customFormat="1" ht="15">
      <c r="A38" s="7" t="s">
        <v>125</v>
      </c>
      <c r="B38" s="7" t="s">
        <v>126</v>
      </c>
      <c r="C38" s="21">
        <v>3.6144</v>
      </c>
      <c r="D38" s="21">
        <v>3.6144</v>
      </c>
      <c r="E38" s="21"/>
      <c r="F38" s="21"/>
      <c r="G38" s="21"/>
      <c r="H38" s="21"/>
      <c r="I38" s="21"/>
    </row>
    <row r="39" spans="1:9" s="1" customFormat="1" ht="15">
      <c r="A39" s="16" t="s">
        <v>127</v>
      </c>
      <c r="B39" s="16" t="s">
        <v>128</v>
      </c>
      <c r="C39" s="23">
        <v>136</v>
      </c>
      <c r="D39" s="23">
        <v>136</v>
      </c>
      <c r="E39" s="23"/>
      <c r="F39" s="23"/>
      <c r="G39" s="23"/>
      <c r="H39" s="23"/>
      <c r="I39" s="23"/>
    </row>
    <row r="40" spans="1:9" s="1" customFormat="1" ht="15">
      <c r="A40" s="7" t="s">
        <v>129</v>
      </c>
      <c r="B40" s="7" t="s">
        <v>130</v>
      </c>
      <c r="C40" s="21">
        <v>136</v>
      </c>
      <c r="D40" s="21">
        <v>136</v>
      </c>
      <c r="E40" s="21"/>
      <c r="F40" s="21"/>
      <c r="G40" s="21"/>
      <c r="H40" s="21"/>
      <c r="I40" s="21"/>
    </row>
    <row r="41" spans="1:9" s="1" customFormat="1" ht="15">
      <c r="A41" s="16" t="s">
        <v>131</v>
      </c>
      <c r="B41" s="16" t="s">
        <v>132</v>
      </c>
      <c r="C41" s="23">
        <v>248.145533</v>
      </c>
      <c r="D41" s="23">
        <v>248.145533</v>
      </c>
      <c r="E41" s="23"/>
      <c r="F41" s="23"/>
      <c r="G41" s="23"/>
      <c r="H41" s="23"/>
      <c r="I41" s="23"/>
    </row>
    <row r="42" spans="1:9" s="1" customFormat="1" ht="15">
      <c r="A42" s="16" t="s">
        <v>133</v>
      </c>
      <c r="B42" s="16" t="s">
        <v>134</v>
      </c>
      <c r="C42" s="23">
        <v>248.145533</v>
      </c>
      <c r="D42" s="23">
        <v>248.145533</v>
      </c>
      <c r="E42" s="23"/>
      <c r="F42" s="23"/>
      <c r="G42" s="23"/>
      <c r="H42" s="23"/>
      <c r="I42" s="23"/>
    </row>
    <row r="43" spans="1:9" s="1" customFormat="1" ht="15">
      <c r="A43" s="7" t="s">
        <v>135</v>
      </c>
      <c r="B43" s="7" t="s">
        <v>136</v>
      </c>
      <c r="C43" s="21">
        <v>248.145533</v>
      </c>
      <c r="D43" s="21">
        <v>248.145533</v>
      </c>
      <c r="E43" s="21"/>
      <c r="F43" s="21"/>
      <c r="G43" s="21"/>
      <c r="H43" s="21"/>
      <c r="I43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C15" sqref="C15:C17"/>
    </sheetView>
  </sheetViews>
  <sheetFormatPr defaultColWidth="9.140625" defaultRowHeight="12.75" customHeight="1"/>
  <cols>
    <col min="1" max="1" width="13.140625" style="1" customWidth="1"/>
    <col min="2" max="2" width="43.57421875" style="1" customWidth="1"/>
    <col min="3" max="3" width="11.00390625" style="1" customWidth="1"/>
    <col min="4" max="4" width="11.8515625" style="1" customWidth="1"/>
    <col min="5" max="5" width="11.28125" style="1" customWidth="1"/>
    <col min="6" max="9" width="9.140625" style="1" customWidth="1"/>
  </cols>
  <sheetData>
    <row r="1" spans="1:8" s="1" customFormat="1" ht="10.5" customHeight="1">
      <c r="A1" s="2"/>
      <c r="B1" s="2"/>
      <c r="C1" s="2"/>
      <c r="D1" s="2"/>
      <c r="E1" s="3" t="s">
        <v>137</v>
      </c>
      <c r="F1" s="2"/>
      <c r="G1" s="2"/>
      <c r="H1" s="2"/>
    </row>
    <row r="2" spans="1:8" s="1" customFormat="1" ht="16.5" customHeight="1">
      <c r="A2" s="4" t="s">
        <v>138</v>
      </c>
      <c r="B2" s="4"/>
      <c r="C2" s="4"/>
      <c r="D2" s="4"/>
      <c r="E2" s="4"/>
      <c r="F2" s="2"/>
      <c r="G2" s="2"/>
      <c r="H2" s="2"/>
    </row>
    <row r="3" spans="1:8" s="1" customFormat="1" ht="9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5.75" customHeight="1">
      <c r="A4" s="9" t="s">
        <v>6</v>
      </c>
      <c r="B4" s="9"/>
      <c r="C4" s="9" t="s">
        <v>139</v>
      </c>
      <c r="D4" s="9"/>
      <c r="E4" s="9"/>
      <c r="F4" s="2"/>
      <c r="G4" s="2"/>
      <c r="H4" s="2"/>
    </row>
    <row r="5" spans="1:8" s="1" customFormat="1" ht="13.5" customHeight="1">
      <c r="A5" s="9" t="s">
        <v>140</v>
      </c>
      <c r="B5" s="9" t="s">
        <v>141</v>
      </c>
      <c r="C5" s="9" t="s">
        <v>62</v>
      </c>
      <c r="D5" s="9" t="s">
        <v>142</v>
      </c>
      <c r="E5" s="9" t="s">
        <v>143</v>
      </c>
      <c r="F5" s="2"/>
      <c r="G5" s="2"/>
      <c r="H5" s="2"/>
    </row>
    <row r="6" spans="1:8" s="1" customFormat="1" ht="13.5" customHeight="1">
      <c r="A6" s="16"/>
      <c r="B6" s="16"/>
      <c r="C6" s="17">
        <v>7069.236807</v>
      </c>
      <c r="D6" s="17">
        <v>6027.591407</v>
      </c>
      <c r="E6" s="17">
        <v>1041.6454</v>
      </c>
      <c r="F6" s="2"/>
      <c r="G6" s="2"/>
      <c r="H6" s="2"/>
    </row>
    <row r="7" spans="1:8" s="1" customFormat="1" ht="13.5" customHeight="1">
      <c r="A7" s="16" t="s">
        <v>63</v>
      </c>
      <c r="B7" s="16" t="s">
        <v>64</v>
      </c>
      <c r="C7" s="17">
        <v>80.281346</v>
      </c>
      <c r="D7" s="17"/>
      <c r="E7" s="17"/>
      <c r="F7" s="2"/>
      <c r="G7" s="2"/>
      <c r="H7" s="2"/>
    </row>
    <row r="8" spans="1:8" s="1" customFormat="1" ht="13.5" customHeight="1">
      <c r="A8" s="16" t="s">
        <v>65</v>
      </c>
      <c r="B8" s="16" t="s">
        <v>66</v>
      </c>
      <c r="C8" s="17">
        <v>80.281346</v>
      </c>
      <c r="D8" s="17"/>
      <c r="E8" s="17"/>
      <c r="F8" s="2"/>
      <c r="G8" s="2"/>
      <c r="H8" s="2"/>
    </row>
    <row r="9" spans="1:8" s="1" customFormat="1" ht="13.5" customHeight="1">
      <c r="A9" s="7" t="s">
        <v>67</v>
      </c>
      <c r="B9" s="7" t="s">
        <v>68</v>
      </c>
      <c r="C9" s="8">
        <v>80.281346</v>
      </c>
      <c r="D9" s="8">
        <v>40.281346</v>
      </c>
      <c r="E9" s="8">
        <v>40</v>
      </c>
      <c r="F9" s="2"/>
      <c r="G9" s="2"/>
      <c r="H9" s="2"/>
    </row>
    <row r="10" spans="1:8" s="1" customFormat="1" ht="13.5" customHeight="1">
      <c r="A10" s="16" t="s">
        <v>69</v>
      </c>
      <c r="B10" s="16" t="s">
        <v>70</v>
      </c>
      <c r="C10" s="17">
        <v>638.082253</v>
      </c>
      <c r="D10" s="17"/>
      <c r="E10" s="17"/>
      <c r="F10" s="2"/>
      <c r="G10" s="2"/>
      <c r="H10" s="2"/>
    </row>
    <row r="11" spans="1:8" s="1" customFormat="1" ht="13.5" customHeight="1">
      <c r="A11" s="16" t="s">
        <v>71</v>
      </c>
      <c r="B11" s="16" t="s">
        <v>72</v>
      </c>
      <c r="C11" s="17">
        <v>638.082253</v>
      </c>
      <c r="D11" s="17"/>
      <c r="E11" s="17"/>
      <c r="F11" s="2"/>
      <c r="G11" s="2"/>
      <c r="H11" s="2"/>
    </row>
    <row r="12" spans="1:8" s="1" customFormat="1" ht="13.5" customHeight="1">
      <c r="A12" s="7" t="s">
        <v>73</v>
      </c>
      <c r="B12" s="7" t="s">
        <v>74</v>
      </c>
      <c r="C12" s="8">
        <v>25.48</v>
      </c>
      <c r="D12" s="8">
        <v>25.48</v>
      </c>
      <c r="E12" s="8"/>
      <c r="F12" s="2"/>
      <c r="G12" s="2"/>
      <c r="H12" s="2"/>
    </row>
    <row r="13" spans="1:8" s="1" customFormat="1" ht="13.5" customHeight="1">
      <c r="A13" s="7" t="s">
        <v>75</v>
      </c>
      <c r="B13" s="7" t="s">
        <v>76</v>
      </c>
      <c r="C13" s="8">
        <v>215.5694</v>
      </c>
      <c r="D13" s="8">
        <v>215.5694</v>
      </c>
      <c r="E13" s="8"/>
      <c r="F13" s="2"/>
      <c r="G13" s="2"/>
      <c r="H13" s="2"/>
    </row>
    <row r="14" spans="1:8" s="1" customFormat="1" ht="13.5" customHeight="1">
      <c r="A14" s="7" t="s">
        <v>77</v>
      </c>
      <c r="B14" s="7" t="s">
        <v>78</v>
      </c>
      <c r="C14" s="8">
        <v>397.032853</v>
      </c>
      <c r="D14" s="8">
        <v>397.032853</v>
      </c>
      <c r="E14" s="8"/>
      <c r="F14" s="2"/>
      <c r="G14" s="2"/>
      <c r="H14" s="2"/>
    </row>
    <row r="15" spans="1:8" s="1" customFormat="1" ht="13.5" customHeight="1">
      <c r="A15" s="16" t="s">
        <v>79</v>
      </c>
      <c r="B15" s="16" t="s">
        <v>80</v>
      </c>
      <c r="C15" s="17">
        <f>6087.667675+15.06</f>
        <v>6102.727675</v>
      </c>
      <c r="D15" s="17"/>
      <c r="E15" s="17"/>
      <c r="F15" s="2"/>
      <c r="G15" s="2"/>
      <c r="H15" s="2"/>
    </row>
    <row r="16" spans="1:8" s="1" customFormat="1" ht="13.5" customHeight="1">
      <c r="A16" s="16" t="s">
        <v>81</v>
      </c>
      <c r="B16" s="16" t="s">
        <v>82</v>
      </c>
      <c r="C16" s="17">
        <f>455.858278+15.06</f>
        <v>470.918278</v>
      </c>
      <c r="D16" s="17"/>
      <c r="E16" s="17"/>
      <c r="F16" s="2"/>
      <c r="G16" s="2"/>
      <c r="H16" s="2"/>
    </row>
    <row r="17" spans="1:5" s="1" customFormat="1" ht="13.5" customHeight="1">
      <c r="A17" s="7" t="s">
        <v>83</v>
      </c>
      <c r="B17" s="7" t="s">
        <v>84</v>
      </c>
      <c r="C17" s="8">
        <f>183.856578+15.06</f>
        <v>198.91657800000002</v>
      </c>
      <c r="D17" s="8">
        <v>198.91657800000002</v>
      </c>
      <c r="E17" s="8"/>
    </row>
    <row r="18" spans="1:5" s="1" customFormat="1" ht="13.5" customHeight="1">
      <c r="A18" s="7" t="s">
        <v>85</v>
      </c>
      <c r="B18" s="7" t="s">
        <v>86</v>
      </c>
      <c r="C18" s="8">
        <v>36</v>
      </c>
      <c r="D18" s="8"/>
      <c r="E18" s="8">
        <v>36</v>
      </c>
    </row>
    <row r="19" spans="1:5" s="1" customFormat="1" ht="13.5" customHeight="1">
      <c r="A19" s="7" t="s">
        <v>87</v>
      </c>
      <c r="B19" s="7" t="s">
        <v>88</v>
      </c>
      <c r="C19" s="8">
        <v>236.0017</v>
      </c>
      <c r="D19" s="8">
        <v>202.9617</v>
      </c>
      <c r="E19" s="8">
        <v>33.04</v>
      </c>
    </row>
    <row r="20" spans="1:5" s="1" customFormat="1" ht="13.5" customHeight="1">
      <c r="A20" s="16" t="s">
        <v>89</v>
      </c>
      <c r="B20" s="16" t="s">
        <v>90</v>
      </c>
      <c r="C20" s="17">
        <v>2350.80055</v>
      </c>
      <c r="D20" s="17"/>
      <c r="E20" s="17"/>
    </row>
    <row r="21" spans="1:5" s="1" customFormat="1" ht="13.5" customHeight="1">
      <c r="A21" s="7" t="s">
        <v>91</v>
      </c>
      <c r="B21" s="7" t="s">
        <v>92</v>
      </c>
      <c r="C21" s="8">
        <v>1722.92509</v>
      </c>
      <c r="D21" s="8">
        <v>1381.92509</v>
      </c>
      <c r="E21" s="8">
        <v>341</v>
      </c>
    </row>
    <row r="22" spans="1:5" s="1" customFormat="1" ht="13.5" customHeight="1">
      <c r="A22" s="7" t="s">
        <v>93</v>
      </c>
      <c r="B22" s="7" t="s">
        <v>94</v>
      </c>
      <c r="C22" s="8">
        <v>252.35604</v>
      </c>
      <c r="D22" s="8">
        <v>225.35604</v>
      </c>
      <c r="E22" s="8">
        <v>27</v>
      </c>
    </row>
    <row r="23" spans="1:5" s="1" customFormat="1" ht="13.5" customHeight="1">
      <c r="A23" s="7" t="s">
        <v>95</v>
      </c>
      <c r="B23" s="7" t="s">
        <v>96</v>
      </c>
      <c r="C23" s="8">
        <v>293.53507</v>
      </c>
      <c r="D23" s="8">
        <v>191.67967</v>
      </c>
      <c r="E23" s="8">
        <v>101.8554</v>
      </c>
    </row>
    <row r="24" spans="1:5" s="1" customFormat="1" ht="13.5" customHeight="1">
      <c r="A24" s="7" t="s">
        <v>97</v>
      </c>
      <c r="B24" s="7" t="s">
        <v>98</v>
      </c>
      <c r="C24" s="8">
        <v>81.98435</v>
      </c>
      <c r="D24" s="8">
        <v>53.98435</v>
      </c>
      <c r="E24" s="8">
        <v>28</v>
      </c>
    </row>
    <row r="25" spans="1:5" s="1" customFormat="1" ht="13.5" customHeight="1">
      <c r="A25" s="16" t="s">
        <v>99</v>
      </c>
      <c r="B25" s="16" t="s">
        <v>100</v>
      </c>
      <c r="C25" s="17">
        <v>1458.759564</v>
      </c>
      <c r="D25" s="17"/>
      <c r="E25" s="17"/>
    </row>
    <row r="26" spans="1:5" s="1" customFormat="1" ht="13.5" customHeight="1">
      <c r="A26" s="7" t="s">
        <v>101</v>
      </c>
      <c r="B26" s="7" t="s">
        <v>102</v>
      </c>
      <c r="C26" s="8">
        <v>4.44535</v>
      </c>
      <c r="D26" s="8">
        <v>4.44535</v>
      </c>
      <c r="E26" s="8"/>
    </row>
    <row r="27" spans="1:5" s="1" customFormat="1" ht="13.5" customHeight="1">
      <c r="A27" s="7" t="s">
        <v>103</v>
      </c>
      <c r="B27" s="7" t="s">
        <v>104</v>
      </c>
      <c r="C27" s="8">
        <v>1454.314214</v>
      </c>
      <c r="D27" s="8">
        <v>1454.314214</v>
      </c>
      <c r="E27" s="8"/>
    </row>
    <row r="28" spans="1:5" s="1" customFormat="1" ht="13.5" customHeight="1">
      <c r="A28" s="16" t="s">
        <v>105</v>
      </c>
      <c r="B28" s="16" t="s">
        <v>106</v>
      </c>
      <c r="C28" s="17">
        <v>1140.332866</v>
      </c>
      <c r="D28" s="17"/>
      <c r="E28" s="17"/>
    </row>
    <row r="29" spans="1:5" s="1" customFormat="1" ht="13.5" customHeight="1">
      <c r="A29" s="7" t="s">
        <v>107</v>
      </c>
      <c r="B29" s="7" t="s">
        <v>108</v>
      </c>
      <c r="C29" s="8">
        <v>290.985314</v>
      </c>
      <c r="D29" s="8">
        <v>246.985314</v>
      </c>
      <c r="E29" s="8">
        <v>44</v>
      </c>
    </row>
    <row r="30" spans="1:5" s="1" customFormat="1" ht="13.5" customHeight="1">
      <c r="A30" s="7" t="s">
        <v>109</v>
      </c>
      <c r="B30" s="7" t="s">
        <v>110</v>
      </c>
      <c r="C30" s="8">
        <v>156.843832</v>
      </c>
      <c r="D30" s="8">
        <v>141.093832</v>
      </c>
      <c r="E30" s="8">
        <v>15.75</v>
      </c>
    </row>
    <row r="31" spans="1:5" s="1" customFormat="1" ht="13.5" customHeight="1">
      <c r="A31" s="7" t="s">
        <v>111</v>
      </c>
      <c r="B31" s="7" t="s">
        <v>112</v>
      </c>
      <c r="C31" s="8">
        <v>667.50372</v>
      </c>
      <c r="D31" s="8">
        <v>653.50372</v>
      </c>
      <c r="E31" s="8">
        <v>14</v>
      </c>
    </row>
    <row r="32" spans="1:5" s="1" customFormat="1" ht="13.5" customHeight="1">
      <c r="A32" s="7" t="s">
        <v>113</v>
      </c>
      <c r="B32" s="7" t="s">
        <v>114</v>
      </c>
      <c r="C32" s="8">
        <v>25</v>
      </c>
      <c r="D32" s="8"/>
      <c r="E32" s="8">
        <v>25</v>
      </c>
    </row>
    <row r="33" spans="1:5" s="1" customFormat="1" ht="13.5" customHeight="1">
      <c r="A33" s="16" t="s">
        <v>115</v>
      </c>
      <c r="B33" s="16" t="s">
        <v>116</v>
      </c>
      <c r="C33" s="17">
        <v>200</v>
      </c>
      <c r="D33" s="17"/>
      <c r="E33" s="17"/>
    </row>
    <row r="34" spans="1:5" s="1" customFormat="1" ht="13.5" customHeight="1">
      <c r="A34" s="7" t="s">
        <v>117</v>
      </c>
      <c r="B34" s="7" t="s">
        <v>118</v>
      </c>
      <c r="C34" s="8">
        <v>200</v>
      </c>
      <c r="D34" s="8"/>
      <c r="E34" s="8">
        <v>200</v>
      </c>
    </row>
    <row r="35" spans="1:5" s="1" customFormat="1" ht="13.5" customHeight="1">
      <c r="A35" s="16" t="s">
        <v>119</v>
      </c>
      <c r="B35" s="16" t="s">
        <v>120</v>
      </c>
      <c r="C35" s="17">
        <v>345.916417</v>
      </c>
      <c r="D35" s="17"/>
      <c r="E35" s="17"/>
    </row>
    <row r="36" spans="1:5" s="1" customFormat="1" ht="13.5" customHeight="1">
      <c r="A36" s="7" t="s">
        <v>121</v>
      </c>
      <c r="B36" s="7" t="s">
        <v>122</v>
      </c>
      <c r="C36" s="8">
        <v>9.241954</v>
      </c>
      <c r="D36" s="8">
        <v>9.241954</v>
      </c>
      <c r="E36" s="8"/>
    </row>
    <row r="37" spans="1:5" s="1" customFormat="1" ht="13.5" customHeight="1">
      <c r="A37" s="7" t="s">
        <v>123</v>
      </c>
      <c r="B37" s="7" t="s">
        <v>124</v>
      </c>
      <c r="C37" s="8">
        <v>333.060063</v>
      </c>
      <c r="D37" s="8">
        <v>333.060063</v>
      </c>
      <c r="E37" s="8"/>
    </row>
    <row r="38" spans="1:5" s="1" customFormat="1" ht="13.5" customHeight="1">
      <c r="A38" s="7" t="s">
        <v>125</v>
      </c>
      <c r="B38" s="7" t="s">
        <v>126</v>
      </c>
      <c r="C38" s="8">
        <v>3.6144</v>
      </c>
      <c r="D38" s="8">
        <v>3.6144</v>
      </c>
      <c r="E38" s="8"/>
    </row>
    <row r="39" spans="1:5" s="1" customFormat="1" ht="13.5" customHeight="1">
      <c r="A39" s="16" t="s">
        <v>127</v>
      </c>
      <c r="B39" s="16" t="s">
        <v>128</v>
      </c>
      <c r="C39" s="17">
        <v>136</v>
      </c>
      <c r="D39" s="17"/>
      <c r="E39" s="17"/>
    </row>
    <row r="40" spans="1:5" s="1" customFormat="1" ht="13.5" customHeight="1">
      <c r="A40" s="7" t="s">
        <v>129</v>
      </c>
      <c r="B40" s="7" t="s">
        <v>130</v>
      </c>
      <c r="C40" s="8">
        <v>136</v>
      </c>
      <c r="D40" s="8"/>
      <c r="E40" s="8">
        <v>136</v>
      </c>
    </row>
    <row r="41" spans="1:5" s="1" customFormat="1" ht="13.5" customHeight="1">
      <c r="A41" s="16" t="s">
        <v>131</v>
      </c>
      <c r="B41" s="16" t="s">
        <v>132</v>
      </c>
      <c r="C41" s="17">
        <v>248.145533</v>
      </c>
      <c r="D41" s="17"/>
      <c r="E41" s="17"/>
    </row>
    <row r="42" spans="1:5" s="1" customFormat="1" ht="13.5" customHeight="1">
      <c r="A42" s="16" t="s">
        <v>133</v>
      </c>
      <c r="B42" s="16" t="s">
        <v>134</v>
      </c>
      <c r="C42" s="17">
        <v>248.145533</v>
      </c>
      <c r="D42" s="17"/>
      <c r="E42" s="17"/>
    </row>
    <row r="43" spans="1:5" s="1" customFormat="1" ht="13.5" customHeight="1">
      <c r="A43" s="7" t="s">
        <v>135</v>
      </c>
      <c r="B43" s="7" t="s">
        <v>136</v>
      </c>
      <c r="C43" s="8">
        <v>248.145533</v>
      </c>
      <c r="D43" s="8">
        <v>248.145533</v>
      </c>
      <c r="E4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25">
      <selection activeCell="D16" sqref="D16:E16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5" width="12.28125" style="1" customWidth="1"/>
    <col min="6" max="6" width="11.28125" style="1" customWidth="1"/>
    <col min="7" max="7" width="10.851562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144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5" customHeight="1">
      <c r="A2" s="4" t="s">
        <v>145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customHeight="1">
      <c r="A5" s="5" t="s">
        <v>6</v>
      </c>
      <c r="B5" s="5" t="s">
        <v>146</v>
      </c>
      <c r="C5" s="5" t="s">
        <v>6</v>
      </c>
      <c r="D5" s="5" t="s">
        <v>146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15" customHeight="1">
      <c r="A6" s="5"/>
      <c r="B6" s="5"/>
      <c r="C6" s="5"/>
      <c r="D6" s="19" t="s">
        <v>147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15" customHeight="1">
      <c r="A7" s="20" t="s">
        <v>11</v>
      </c>
      <c r="B7" s="8">
        <v>7069.236807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1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5" customHeight="1">
      <c r="A13" s="7"/>
      <c r="B13" s="8"/>
      <c r="C13" s="20" t="s">
        <v>22</v>
      </c>
      <c r="D13" s="8">
        <v>80.281346</v>
      </c>
      <c r="E13" s="8">
        <v>80.281346</v>
      </c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5" customHeight="1">
      <c r="A14" s="7"/>
      <c r="B14" s="8"/>
      <c r="C14" s="20" t="s">
        <v>23</v>
      </c>
      <c r="D14" s="8">
        <v>638.082253</v>
      </c>
      <c r="E14" s="8">
        <v>638.082253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5" customHeight="1">
      <c r="A16" s="7"/>
      <c r="B16" s="8"/>
      <c r="C16" s="20" t="s">
        <v>25</v>
      </c>
      <c r="D16" s="8">
        <v>6102.727675</v>
      </c>
      <c r="E16" s="8">
        <v>6102.727675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5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5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5" customHeight="1">
      <c r="A26" s="5"/>
      <c r="B26" s="8"/>
      <c r="C26" s="20" t="s">
        <v>35</v>
      </c>
      <c r="D26" s="8">
        <v>248.145533</v>
      </c>
      <c r="E26" s="8">
        <v>248.145533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5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5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5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5" customHeight="1">
      <c r="A38" s="5" t="s">
        <v>46</v>
      </c>
      <c r="B38" s="8">
        <v>7069.236807</v>
      </c>
      <c r="C38" s="7" t="s">
        <v>47</v>
      </c>
      <c r="D38" s="8">
        <v>7069.236807</v>
      </c>
      <c r="E38" s="8">
        <v>7069.236807</v>
      </c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5" customHeight="1">
      <c r="A39" s="7" t="s">
        <v>148</v>
      </c>
      <c r="B39" s="21"/>
      <c r="C39" s="6" t="s">
        <v>49</v>
      </c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5" customHeight="1">
      <c r="A40" s="20" t="s">
        <v>11</v>
      </c>
      <c r="B40" s="21"/>
      <c r="C40" s="6"/>
      <c r="D40" s="21"/>
      <c r="E40" s="21"/>
      <c r="F40" s="21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5" customHeight="1">
      <c r="A41" s="20" t="s">
        <v>13</v>
      </c>
      <c r="B41" s="21"/>
      <c r="C41" s="6"/>
      <c r="D41" s="21"/>
      <c r="E41" s="21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5" customHeight="1">
      <c r="A42" s="20" t="s">
        <v>15</v>
      </c>
      <c r="B42" s="21"/>
      <c r="C42" s="6"/>
      <c r="D42" s="21"/>
      <c r="E42" s="21"/>
      <c r="F42" s="21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5" customHeight="1">
      <c r="A43" s="7"/>
      <c r="B43" s="21"/>
      <c r="C43" s="6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5" customHeight="1">
      <c r="A44" s="7" t="s">
        <v>50</v>
      </c>
      <c r="B44" s="21">
        <f>SUM(B38:B39)</f>
        <v>7069.236807</v>
      </c>
      <c r="C44" s="6" t="s">
        <v>51</v>
      </c>
      <c r="D44" s="21">
        <f>SUM(D38:D39)</f>
        <v>7069.236807</v>
      </c>
      <c r="E44" s="21">
        <f>SUM(E38:E39)</f>
        <v>7069.236807</v>
      </c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22">
      <selection activeCell="O25" sqref="O25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" customHeight="1">
      <c r="A1" s="2"/>
      <c r="B1" s="2"/>
      <c r="C1" s="2"/>
      <c r="D1" s="2"/>
      <c r="E1" s="3" t="s">
        <v>149</v>
      </c>
      <c r="F1" s="2"/>
    </row>
    <row r="2" spans="1:6" s="1" customFormat="1" ht="15.75" customHeight="1">
      <c r="A2" s="4" t="s">
        <v>150</v>
      </c>
      <c r="B2" s="4"/>
      <c r="C2" s="4"/>
      <c r="D2" s="4"/>
      <c r="E2" s="4"/>
      <c r="F2" s="2"/>
    </row>
    <row r="3" spans="1:6" s="1" customFormat="1" ht="12.75" customHeight="1">
      <c r="A3" s="2"/>
      <c r="B3" s="2"/>
      <c r="C3" s="2"/>
      <c r="D3" s="2"/>
      <c r="E3" s="3" t="s">
        <v>3</v>
      </c>
      <c r="F3" s="2"/>
    </row>
    <row r="4" spans="1:6" s="1" customFormat="1" ht="12.75" customHeight="1">
      <c r="A4" s="5" t="s">
        <v>6</v>
      </c>
      <c r="B4" s="5"/>
      <c r="C4" s="5" t="s">
        <v>139</v>
      </c>
      <c r="D4" s="5"/>
      <c r="E4" s="5"/>
      <c r="F4" s="2"/>
    </row>
    <row r="5" spans="1:6" s="1" customFormat="1" ht="12.75" customHeight="1">
      <c r="A5" s="5" t="s">
        <v>140</v>
      </c>
      <c r="B5" s="5" t="s">
        <v>141</v>
      </c>
      <c r="C5" s="5" t="s">
        <v>62</v>
      </c>
      <c r="D5" s="5" t="s">
        <v>142</v>
      </c>
      <c r="E5" s="5" t="s">
        <v>143</v>
      </c>
      <c r="F5" s="2"/>
    </row>
    <row r="6" spans="1:6" s="1" customFormat="1" ht="12" customHeight="1">
      <c r="A6" s="16"/>
      <c r="B6" s="16" t="s">
        <v>62</v>
      </c>
      <c r="C6" s="17">
        <v>7069.236807</v>
      </c>
      <c r="D6" s="17">
        <v>6027.591407</v>
      </c>
      <c r="E6" s="17">
        <v>1041.6454</v>
      </c>
      <c r="F6" s="2"/>
    </row>
    <row r="7" spans="1:5" s="1" customFormat="1" ht="15">
      <c r="A7" s="16" t="s">
        <v>63</v>
      </c>
      <c r="B7" s="16" t="s">
        <v>64</v>
      </c>
      <c r="C7" s="17">
        <v>80.281346</v>
      </c>
      <c r="D7" s="17">
        <v>40.281346</v>
      </c>
      <c r="E7" s="17">
        <v>40</v>
      </c>
    </row>
    <row r="8" spans="1:5" s="1" customFormat="1" ht="15">
      <c r="A8" s="16" t="s">
        <v>65</v>
      </c>
      <c r="B8" s="16" t="s">
        <v>66</v>
      </c>
      <c r="C8" s="17">
        <v>80.281346</v>
      </c>
      <c r="D8" s="17">
        <v>40.281346</v>
      </c>
      <c r="E8" s="17">
        <v>40</v>
      </c>
    </row>
    <row r="9" spans="1:5" s="1" customFormat="1" ht="15">
      <c r="A9" s="7" t="s">
        <v>67</v>
      </c>
      <c r="B9" s="7" t="s">
        <v>68</v>
      </c>
      <c r="C9" s="8">
        <v>80.281346</v>
      </c>
      <c r="D9" s="8">
        <v>40.281346</v>
      </c>
      <c r="E9" s="8">
        <v>40</v>
      </c>
    </row>
    <row r="10" spans="1:5" s="1" customFormat="1" ht="15">
      <c r="A10" s="16" t="s">
        <v>69</v>
      </c>
      <c r="B10" s="16" t="s">
        <v>70</v>
      </c>
      <c r="C10" s="17">
        <v>638.082253</v>
      </c>
      <c r="D10" s="17">
        <v>638.082253</v>
      </c>
      <c r="E10" s="17"/>
    </row>
    <row r="11" spans="1:5" s="1" customFormat="1" ht="15">
      <c r="A11" s="16" t="s">
        <v>71</v>
      </c>
      <c r="B11" s="16" t="s">
        <v>72</v>
      </c>
      <c r="C11" s="17">
        <v>638.082253</v>
      </c>
      <c r="D11" s="17">
        <v>638.082253</v>
      </c>
      <c r="E11" s="17"/>
    </row>
    <row r="12" spans="1:5" s="1" customFormat="1" ht="15">
      <c r="A12" s="7" t="s">
        <v>73</v>
      </c>
      <c r="B12" s="7" t="s">
        <v>74</v>
      </c>
      <c r="C12" s="8">
        <v>25.48</v>
      </c>
      <c r="D12" s="8">
        <v>25.48</v>
      </c>
      <c r="E12" s="8"/>
    </row>
    <row r="13" spans="1:5" s="1" customFormat="1" ht="15">
      <c r="A13" s="7" t="s">
        <v>75</v>
      </c>
      <c r="B13" s="7" t="s">
        <v>76</v>
      </c>
      <c r="C13" s="8">
        <v>215.5694</v>
      </c>
      <c r="D13" s="8">
        <v>215.5694</v>
      </c>
      <c r="E13" s="8"/>
    </row>
    <row r="14" spans="1:5" s="1" customFormat="1" ht="15">
      <c r="A14" s="7" t="s">
        <v>77</v>
      </c>
      <c r="B14" s="7" t="s">
        <v>78</v>
      </c>
      <c r="C14" s="8">
        <v>397.032853</v>
      </c>
      <c r="D14" s="8">
        <v>397.032853</v>
      </c>
      <c r="E14" s="8"/>
    </row>
    <row r="15" spans="1:5" s="1" customFormat="1" ht="13.5" customHeight="1">
      <c r="A15" s="16" t="s">
        <v>79</v>
      </c>
      <c r="B15" s="16" t="s">
        <v>80</v>
      </c>
      <c r="C15" s="17">
        <v>6102.727675</v>
      </c>
      <c r="D15" s="17">
        <f>5086.022275+15.06</f>
        <v>5101.082275000001</v>
      </c>
      <c r="E15" s="17">
        <v>1001.6454</v>
      </c>
    </row>
    <row r="16" spans="1:5" s="1" customFormat="1" ht="15">
      <c r="A16" s="16" t="s">
        <v>81</v>
      </c>
      <c r="B16" s="16" t="s">
        <v>82</v>
      </c>
      <c r="C16" s="17">
        <v>470.918278</v>
      </c>
      <c r="D16" s="17">
        <f>386.818278+15.06</f>
        <v>401.878278</v>
      </c>
      <c r="E16" s="17">
        <v>69.04</v>
      </c>
    </row>
    <row r="17" spans="1:5" s="1" customFormat="1" ht="15">
      <c r="A17" s="7" t="s">
        <v>83</v>
      </c>
      <c r="B17" s="7" t="s">
        <v>84</v>
      </c>
      <c r="C17" s="8">
        <v>198.91657800000002</v>
      </c>
      <c r="D17" s="8">
        <v>198.91657800000002</v>
      </c>
      <c r="E17" s="8"/>
    </row>
    <row r="18" spans="1:5" s="1" customFormat="1" ht="15">
      <c r="A18" s="7" t="s">
        <v>85</v>
      </c>
      <c r="B18" s="7" t="s">
        <v>86</v>
      </c>
      <c r="C18" s="8">
        <v>36</v>
      </c>
      <c r="D18" s="8"/>
      <c r="E18" s="8">
        <v>36</v>
      </c>
    </row>
    <row r="19" spans="1:5" s="1" customFormat="1" ht="15">
      <c r="A19" s="7" t="s">
        <v>87</v>
      </c>
      <c r="B19" s="7" t="s">
        <v>88</v>
      </c>
      <c r="C19" s="8">
        <v>236.0017</v>
      </c>
      <c r="D19" s="8">
        <v>202.9617</v>
      </c>
      <c r="E19" s="8">
        <v>33.04</v>
      </c>
    </row>
    <row r="20" spans="1:5" s="1" customFormat="1" ht="15">
      <c r="A20" s="16" t="s">
        <v>89</v>
      </c>
      <c r="B20" s="16" t="s">
        <v>90</v>
      </c>
      <c r="C20" s="17">
        <v>2350.80055</v>
      </c>
      <c r="D20" s="17">
        <v>1852.94515</v>
      </c>
      <c r="E20" s="17">
        <v>497.8554</v>
      </c>
    </row>
    <row r="21" spans="1:5" s="1" customFormat="1" ht="15">
      <c r="A21" s="7" t="s">
        <v>91</v>
      </c>
      <c r="B21" s="7" t="s">
        <v>92</v>
      </c>
      <c r="C21" s="8">
        <v>1722.92509</v>
      </c>
      <c r="D21" s="8">
        <v>1381.92509</v>
      </c>
      <c r="E21" s="8">
        <v>341</v>
      </c>
    </row>
    <row r="22" spans="1:5" s="1" customFormat="1" ht="15">
      <c r="A22" s="7" t="s">
        <v>93</v>
      </c>
      <c r="B22" s="7" t="s">
        <v>94</v>
      </c>
      <c r="C22" s="8">
        <v>252.35604</v>
      </c>
      <c r="D22" s="8">
        <v>225.35604</v>
      </c>
      <c r="E22" s="8">
        <v>27</v>
      </c>
    </row>
    <row r="23" spans="1:5" s="1" customFormat="1" ht="15">
      <c r="A23" s="7" t="s">
        <v>95</v>
      </c>
      <c r="B23" s="7" t="s">
        <v>96</v>
      </c>
      <c r="C23" s="8">
        <v>293.53507</v>
      </c>
      <c r="D23" s="8">
        <v>191.67967</v>
      </c>
      <c r="E23" s="8">
        <v>101.8554</v>
      </c>
    </row>
    <row r="24" spans="1:5" s="1" customFormat="1" ht="15">
      <c r="A24" s="7" t="s">
        <v>97</v>
      </c>
      <c r="B24" s="7" t="s">
        <v>98</v>
      </c>
      <c r="C24" s="8">
        <v>81.98435</v>
      </c>
      <c r="D24" s="8">
        <v>53.98435</v>
      </c>
      <c r="E24" s="8">
        <v>28</v>
      </c>
    </row>
    <row r="25" spans="1:5" s="1" customFormat="1" ht="15">
      <c r="A25" s="16" t="s">
        <v>99</v>
      </c>
      <c r="B25" s="16" t="s">
        <v>100</v>
      </c>
      <c r="C25" s="17">
        <v>1458.759564</v>
      </c>
      <c r="D25" s="17">
        <v>1458.759564</v>
      </c>
      <c r="E25" s="17"/>
    </row>
    <row r="26" spans="1:5" s="1" customFormat="1" ht="15">
      <c r="A26" s="7" t="s">
        <v>101</v>
      </c>
      <c r="B26" s="7" t="s">
        <v>102</v>
      </c>
      <c r="C26" s="8">
        <v>4.44535</v>
      </c>
      <c r="D26" s="8">
        <v>4.44535</v>
      </c>
      <c r="E26" s="8"/>
    </row>
    <row r="27" spans="1:5" s="1" customFormat="1" ht="15">
      <c r="A27" s="7" t="s">
        <v>103</v>
      </c>
      <c r="B27" s="7" t="s">
        <v>104</v>
      </c>
      <c r="C27" s="8">
        <v>1454.314214</v>
      </c>
      <c r="D27" s="8">
        <v>1454.314214</v>
      </c>
      <c r="E27" s="8"/>
    </row>
    <row r="28" spans="1:5" s="1" customFormat="1" ht="15">
      <c r="A28" s="16" t="s">
        <v>105</v>
      </c>
      <c r="B28" s="16" t="s">
        <v>106</v>
      </c>
      <c r="C28" s="17">
        <v>1140.332866</v>
      </c>
      <c r="D28" s="17">
        <v>1041.582866</v>
      </c>
      <c r="E28" s="17">
        <v>98.75</v>
      </c>
    </row>
    <row r="29" spans="1:5" s="1" customFormat="1" ht="15">
      <c r="A29" s="7" t="s">
        <v>107</v>
      </c>
      <c r="B29" s="7" t="s">
        <v>108</v>
      </c>
      <c r="C29" s="8">
        <v>290.985314</v>
      </c>
      <c r="D29" s="8">
        <v>246.985314</v>
      </c>
      <c r="E29" s="8">
        <v>44</v>
      </c>
    </row>
    <row r="30" spans="1:5" s="1" customFormat="1" ht="15">
      <c r="A30" s="7" t="s">
        <v>109</v>
      </c>
      <c r="B30" s="7" t="s">
        <v>110</v>
      </c>
      <c r="C30" s="8">
        <v>156.843832</v>
      </c>
      <c r="D30" s="8">
        <v>141.093832</v>
      </c>
      <c r="E30" s="8">
        <v>15.75</v>
      </c>
    </row>
    <row r="31" spans="1:5" s="1" customFormat="1" ht="15">
      <c r="A31" s="7" t="s">
        <v>111</v>
      </c>
      <c r="B31" s="7" t="s">
        <v>112</v>
      </c>
      <c r="C31" s="8">
        <v>667.50372</v>
      </c>
      <c r="D31" s="8">
        <v>653.50372</v>
      </c>
      <c r="E31" s="8">
        <v>14</v>
      </c>
    </row>
    <row r="32" spans="1:5" s="1" customFormat="1" ht="15">
      <c r="A32" s="7" t="s">
        <v>113</v>
      </c>
      <c r="B32" s="7" t="s">
        <v>114</v>
      </c>
      <c r="C32" s="8">
        <v>25</v>
      </c>
      <c r="D32" s="8"/>
      <c r="E32" s="8">
        <v>25</v>
      </c>
    </row>
    <row r="33" spans="1:5" s="1" customFormat="1" ht="15">
      <c r="A33" s="16" t="s">
        <v>115</v>
      </c>
      <c r="B33" s="16" t="s">
        <v>116</v>
      </c>
      <c r="C33" s="17">
        <v>200</v>
      </c>
      <c r="D33" s="17"/>
      <c r="E33" s="17">
        <v>200</v>
      </c>
    </row>
    <row r="34" spans="1:5" s="1" customFormat="1" ht="15">
      <c r="A34" s="7" t="s">
        <v>117</v>
      </c>
      <c r="B34" s="7" t="s">
        <v>118</v>
      </c>
      <c r="C34" s="8">
        <v>200</v>
      </c>
      <c r="D34" s="8"/>
      <c r="E34" s="8">
        <v>200</v>
      </c>
    </row>
    <row r="35" spans="1:5" s="1" customFormat="1" ht="15">
      <c r="A35" s="16" t="s">
        <v>119</v>
      </c>
      <c r="B35" s="16" t="s">
        <v>120</v>
      </c>
      <c r="C35" s="17">
        <v>345.916417</v>
      </c>
      <c r="D35" s="17">
        <v>345.916417</v>
      </c>
      <c r="E35" s="17"/>
    </row>
    <row r="36" spans="1:5" s="1" customFormat="1" ht="15">
      <c r="A36" s="7" t="s">
        <v>121</v>
      </c>
      <c r="B36" s="7" t="s">
        <v>122</v>
      </c>
      <c r="C36" s="8">
        <v>9.241954</v>
      </c>
      <c r="D36" s="8">
        <v>9.241954</v>
      </c>
      <c r="E36" s="8"/>
    </row>
    <row r="37" spans="1:5" s="1" customFormat="1" ht="15">
      <c r="A37" s="7" t="s">
        <v>123</v>
      </c>
      <c r="B37" s="7" t="s">
        <v>124</v>
      </c>
      <c r="C37" s="8">
        <v>333.060063</v>
      </c>
      <c r="D37" s="8">
        <v>333.060063</v>
      </c>
      <c r="E37" s="8"/>
    </row>
    <row r="38" spans="1:5" s="1" customFormat="1" ht="15">
      <c r="A38" s="7" t="s">
        <v>125</v>
      </c>
      <c r="B38" s="7" t="s">
        <v>126</v>
      </c>
      <c r="C38" s="8">
        <v>3.6144</v>
      </c>
      <c r="D38" s="8">
        <v>3.6144</v>
      </c>
      <c r="E38" s="8"/>
    </row>
    <row r="39" spans="1:5" s="1" customFormat="1" ht="15">
      <c r="A39" s="16" t="s">
        <v>127</v>
      </c>
      <c r="B39" s="16" t="s">
        <v>128</v>
      </c>
      <c r="C39" s="17">
        <v>136</v>
      </c>
      <c r="D39" s="17"/>
      <c r="E39" s="17">
        <v>136</v>
      </c>
    </row>
    <row r="40" spans="1:5" s="1" customFormat="1" ht="15">
      <c r="A40" s="7" t="s">
        <v>129</v>
      </c>
      <c r="B40" s="7" t="s">
        <v>130</v>
      </c>
      <c r="C40" s="8">
        <v>136</v>
      </c>
      <c r="D40" s="8"/>
      <c r="E40" s="8">
        <v>136</v>
      </c>
    </row>
    <row r="41" spans="1:5" s="1" customFormat="1" ht="15">
      <c r="A41" s="16" t="s">
        <v>131</v>
      </c>
      <c r="B41" s="16" t="s">
        <v>132</v>
      </c>
      <c r="C41" s="17">
        <v>248.145533</v>
      </c>
      <c r="D41" s="17">
        <v>248.145533</v>
      </c>
      <c r="E41" s="17"/>
    </row>
    <row r="42" spans="1:5" s="1" customFormat="1" ht="12" customHeight="1">
      <c r="A42" s="16" t="s">
        <v>133</v>
      </c>
      <c r="B42" s="16" t="s">
        <v>134</v>
      </c>
      <c r="C42" s="17">
        <v>248.145533</v>
      </c>
      <c r="D42" s="17">
        <v>248.145533</v>
      </c>
      <c r="E42" s="17"/>
    </row>
    <row r="43" spans="1:5" s="1" customFormat="1" ht="12.75" customHeight="1">
      <c r="A43" s="7" t="s">
        <v>135</v>
      </c>
      <c r="B43" s="7" t="s">
        <v>136</v>
      </c>
      <c r="C43" s="8">
        <v>248.145533</v>
      </c>
      <c r="D43" s="8">
        <v>248.145533</v>
      </c>
      <c r="E4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151</v>
      </c>
      <c r="D1" s="2"/>
      <c r="E1" s="2"/>
      <c r="F1" s="2"/>
    </row>
    <row r="2" spans="1:6" s="1" customFormat="1" ht="37.5" customHeight="1">
      <c r="A2" s="4" t="s">
        <v>152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9.5" customHeight="1">
      <c r="A4" s="9" t="s">
        <v>153</v>
      </c>
      <c r="B4" s="9" t="s">
        <v>154</v>
      </c>
      <c r="C4" s="9" t="s">
        <v>155</v>
      </c>
      <c r="D4" s="13"/>
      <c r="E4" s="13"/>
      <c r="F4" s="13"/>
    </row>
    <row r="5" spans="1:6" s="1" customFormat="1" ht="19.5" customHeight="1">
      <c r="A5" s="16" t="s">
        <v>62</v>
      </c>
      <c r="B5" s="17">
        <v>6027.591407</v>
      </c>
      <c r="C5" s="18"/>
      <c r="D5" s="2"/>
      <c r="E5" s="2"/>
      <c r="F5" s="2"/>
    </row>
    <row r="6" spans="1:6" s="1" customFormat="1" ht="19.5" customHeight="1">
      <c r="A6" s="16" t="s">
        <v>156</v>
      </c>
      <c r="B6" s="17">
        <v>392.663686</v>
      </c>
      <c r="C6" s="18"/>
      <c r="D6" s="2"/>
      <c r="E6" s="2"/>
      <c r="F6" s="2"/>
    </row>
    <row r="7" spans="1:6" s="1" customFormat="1" ht="19.5" customHeight="1">
      <c r="A7" s="7" t="s">
        <v>157</v>
      </c>
      <c r="B7" s="8">
        <v>284.6765</v>
      </c>
      <c r="C7" s="5"/>
      <c r="D7" s="2"/>
      <c r="E7" s="2"/>
      <c r="F7" s="2"/>
    </row>
    <row r="8" spans="1:6" s="1" customFormat="1" ht="19.5" customHeight="1">
      <c r="A8" s="7" t="s">
        <v>158</v>
      </c>
      <c r="B8" s="8">
        <v>75.376036</v>
      </c>
      <c r="C8" s="5"/>
      <c r="D8" s="2"/>
      <c r="E8" s="2"/>
      <c r="F8" s="2"/>
    </row>
    <row r="9" spans="1:6" s="1" customFormat="1" ht="19.5" customHeight="1">
      <c r="A9" s="7" t="s">
        <v>159</v>
      </c>
      <c r="B9" s="8">
        <v>32.61115</v>
      </c>
      <c r="C9" s="5"/>
      <c r="D9" s="2"/>
      <c r="E9" s="2"/>
      <c r="F9" s="2"/>
    </row>
    <row r="10" spans="1:6" s="1" customFormat="1" ht="19.5" customHeight="1">
      <c r="A10" s="16" t="s">
        <v>160</v>
      </c>
      <c r="B10" s="17">
        <v>33.58223</v>
      </c>
      <c r="C10" s="18"/>
      <c r="D10" s="2"/>
      <c r="E10" s="2"/>
      <c r="F10" s="2"/>
    </row>
    <row r="11" spans="1:6" s="1" customFormat="1" ht="19.5" customHeight="1">
      <c r="A11" s="7" t="s">
        <v>161</v>
      </c>
      <c r="B11" s="8">
        <v>30.58223</v>
      </c>
      <c r="C11" s="5"/>
      <c r="D11" s="2"/>
      <c r="E11" s="2"/>
      <c r="F11" s="2"/>
    </row>
    <row r="12" spans="1:6" s="1" customFormat="1" ht="19.5" customHeight="1">
      <c r="A12" s="7" t="s">
        <v>162</v>
      </c>
      <c r="B12" s="8">
        <v>3</v>
      </c>
      <c r="C12" s="5"/>
      <c r="D12" s="2"/>
      <c r="E12" s="2"/>
      <c r="F12" s="2"/>
    </row>
    <row r="13" spans="1:6" s="1" customFormat="1" ht="19.5" customHeight="1">
      <c r="A13" s="16" t="s">
        <v>163</v>
      </c>
      <c r="B13" s="17">
        <v>5310.942075</v>
      </c>
      <c r="C13" s="18"/>
      <c r="D13" s="2"/>
      <c r="E13" s="2"/>
      <c r="F13" s="2"/>
    </row>
    <row r="14" spans="1:3" s="1" customFormat="1" ht="19.5" customHeight="1">
      <c r="A14" s="7" t="s">
        <v>164</v>
      </c>
      <c r="B14" s="8">
        <v>5310.942075</v>
      </c>
      <c r="C14" s="5"/>
    </row>
    <row r="15" spans="1:3" s="1" customFormat="1" ht="19.5" customHeight="1">
      <c r="A15" s="16" t="s">
        <v>165</v>
      </c>
      <c r="B15" s="17">
        <v>21.675416</v>
      </c>
      <c r="C15" s="18"/>
    </row>
    <row r="16" spans="1:3" s="1" customFormat="1" ht="19.5" customHeight="1">
      <c r="A16" s="7" t="s">
        <v>166</v>
      </c>
      <c r="B16" s="8">
        <v>21.675416</v>
      </c>
      <c r="C16" s="5"/>
    </row>
    <row r="17" spans="1:3" s="1" customFormat="1" ht="19.5" customHeight="1">
      <c r="A17" s="16" t="s">
        <v>167</v>
      </c>
      <c r="B17" s="17">
        <v>268.728</v>
      </c>
      <c r="C17" s="18"/>
    </row>
    <row r="18" spans="1:3" s="1" customFormat="1" ht="19.5" customHeight="1">
      <c r="A18" s="7" t="s">
        <v>168</v>
      </c>
      <c r="B18" s="8">
        <v>28.7514</v>
      </c>
      <c r="C18" s="5"/>
    </row>
    <row r="19" spans="1:3" s="1" customFormat="1" ht="19.5" customHeight="1">
      <c r="A19" s="7" t="s">
        <v>169</v>
      </c>
      <c r="B19" s="8">
        <v>239.9766</v>
      </c>
      <c r="C1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170</v>
      </c>
      <c r="D1" s="2"/>
      <c r="E1" s="2"/>
    </row>
    <row r="2" spans="1:5" s="1" customFormat="1" ht="37.5" customHeight="1">
      <c r="A2" s="4" t="s">
        <v>171</v>
      </c>
      <c r="B2" s="4"/>
      <c r="C2" s="4"/>
      <c r="D2" s="2"/>
      <c r="E2" s="2"/>
    </row>
    <row r="3" spans="1:5" s="1" customFormat="1" ht="15">
      <c r="A3" s="2"/>
      <c r="B3" s="2"/>
      <c r="C3" s="3" t="s">
        <v>172</v>
      </c>
      <c r="D3" s="2"/>
      <c r="E3" s="2"/>
    </row>
    <row r="4" spans="1:5" s="1" customFormat="1" ht="28.5" customHeight="1">
      <c r="A4" s="9" t="s">
        <v>6</v>
      </c>
      <c r="B4" s="9"/>
      <c r="C4" s="9" t="s">
        <v>173</v>
      </c>
      <c r="D4" s="2"/>
      <c r="E4" s="2"/>
    </row>
    <row r="5" spans="1:5" s="1" customFormat="1" ht="30" customHeight="1">
      <c r="A5" s="9" t="s">
        <v>140</v>
      </c>
      <c r="B5" s="9" t="s">
        <v>141</v>
      </c>
      <c r="C5" s="9" t="s">
        <v>174</v>
      </c>
      <c r="D5" s="2"/>
      <c r="E5" s="2"/>
    </row>
    <row r="6" spans="1:5" s="1" customFormat="1" ht="42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I28" sqref="I28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175</v>
      </c>
    </row>
    <row r="2" spans="1:3" s="1" customFormat="1" ht="37.5" customHeight="1">
      <c r="A2" s="4" t="s">
        <v>176</v>
      </c>
      <c r="B2" s="4"/>
      <c r="C2" s="4"/>
    </row>
    <row r="3" spans="1:3" s="1" customFormat="1" ht="15" customHeight="1">
      <c r="A3" s="2"/>
      <c r="B3" s="2"/>
      <c r="C3" s="3" t="s">
        <v>172</v>
      </c>
    </row>
    <row r="4" spans="1:3" s="1" customFormat="1" ht="22.5" customHeight="1">
      <c r="A4" s="5" t="s">
        <v>6</v>
      </c>
      <c r="B4" s="5"/>
      <c r="C4" s="5" t="s">
        <v>177</v>
      </c>
    </row>
    <row r="5" spans="1:3" s="1" customFormat="1" ht="24" customHeight="1">
      <c r="A5" s="5" t="s">
        <v>140</v>
      </c>
      <c r="B5" s="5" t="s">
        <v>141</v>
      </c>
      <c r="C5" s="5"/>
    </row>
    <row r="6" spans="1:3" s="1" customFormat="1" ht="27" customHeight="1">
      <c r="A6" s="7"/>
      <c r="B6" s="7"/>
      <c r="C6" s="8"/>
    </row>
    <row r="7" spans="1:3" s="1" customFormat="1" ht="27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178</v>
      </c>
      <c r="H1" s="3"/>
      <c r="I1" s="13"/>
    </row>
    <row r="2" spans="1:9" s="1" customFormat="1" ht="37.5" customHeight="1">
      <c r="A2" s="4" t="s">
        <v>179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180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181</v>
      </c>
      <c r="D5" s="5" t="s">
        <v>140</v>
      </c>
      <c r="E5" s="5" t="s">
        <v>141</v>
      </c>
      <c r="F5" s="5" t="s">
        <v>62</v>
      </c>
      <c r="G5" s="5" t="s">
        <v>142</v>
      </c>
      <c r="H5" s="5" t="s">
        <v>143</v>
      </c>
      <c r="I5" s="13"/>
    </row>
    <row r="6" spans="1:9" s="1" customFormat="1" ht="16.5" customHeight="1">
      <c r="A6" s="5" t="s">
        <v>140</v>
      </c>
      <c r="B6" s="5" t="s">
        <v>141</v>
      </c>
      <c r="C6" s="15"/>
      <c r="D6" s="5"/>
      <c r="E6" s="5"/>
      <c r="F6" s="5"/>
      <c r="G6" s="5"/>
      <c r="H6" s="5"/>
      <c r="I6" s="13"/>
    </row>
    <row r="7" spans="1:9" s="1" customFormat="1" ht="21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2022-02-08T03:13:28Z</dcterms:created>
  <dcterms:modified xsi:type="dcterms:W3CDTF">2022-03-03T10:31:21Z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3FCA2D6086954126AA5CA7700472D0E1</vt:lpwstr>
  </property>
  <property fmtid="{D5CDD505-2E9C-101B-9397-08002B2CF9AE}" pid="4" name="KSOProductBuildV">
    <vt:lpwstr>2052-11.1.0.10132</vt:lpwstr>
  </property>
</Properties>
</file>