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tabRatio="813" firstSheet="5" activeTab="17"/>
  </bookViews>
  <sheets>
    <sheet name="ML" sheetId="2" r:id="rId1"/>
    <sheet name="sheet1" sheetId="3" r:id="rId2"/>
    <sheet name="L01" sheetId="4" r:id="rId3"/>
    <sheet name="L02" sheetId="5" r:id="rId4"/>
    <sheet name="L03" sheetId="6" r:id="rId5"/>
    <sheet name="L04" sheetId="7" r:id="rId6"/>
    <sheet name="L05" sheetId="8" r:id="rId7"/>
    <sheet name="转移支付分项目" sheetId="29" r:id="rId8"/>
    <sheet name="三公经费" sheetId="26" r:id="rId9"/>
    <sheet name="sheet2" sheetId="11" r:id="rId10"/>
    <sheet name="L06" sheetId="12" r:id="rId11"/>
    <sheet name="L07" sheetId="13" r:id="rId12"/>
    <sheet name="L08" sheetId="15" r:id="rId13"/>
    <sheet name="基金预算转移支付分项目" sheetId="30" r:id="rId14"/>
    <sheet name="sheet3" sheetId="18" r:id="rId15"/>
    <sheet name="L09" sheetId="19" r:id="rId16"/>
    <sheet name="L10" sheetId="20" r:id="rId17"/>
    <sheet name="国有资本经营转移支付分项目" sheetId="31" r:id="rId18"/>
    <sheet name="sheet4" sheetId="21" r:id="rId19"/>
    <sheet name="L11" sheetId="22" r:id="rId20"/>
    <sheet name="L12" sheetId="27" r:id="rId21"/>
    <sheet name="L13" sheetId="28" r:id="rId22"/>
    <sheet name="Sheet5" sheetId="32" r:id="rId23"/>
    <sheet name="政府债务限额和余额" sheetId="24" r:id="rId24"/>
    <sheet name="专项债务分项目余额" sheetId="25" r:id="rId25"/>
  </sheets>
  <externalReferences>
    <externalReference r:id="rId26"/>
  </externalReferences>
  <calcPr calcId="144525" fullPrecision="0"/>
</workbook>
</file>

<file path=xl/sharedStrings.xml><?xml version="1.0" encoding="utf-8"?>
<sst xmlns="http://schemas.openxmlformats.org/spreadsheetml/2006/main" count="3394" uniqueCount="2720">
  <si>
    <t>第一部分:一般公共预算</t>
  </si>
  <si>
    <r>
      <rPr>
        <b/>
        <sz val="18"/>
        <rFont val="宋体"/>
        <charset val="134"/>
      </rPr>
      <t>2022年度稷山县一般公共预算收入决算表</t>
    </r>
    <r>
      <rPr>
        <b/>
        <sz val="18"/>
        <rFont val="Arial"/>
        <charset val="0"/>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</si>
  <si>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</si>
  <si>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</si>
  <si>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</si>
  <si>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</si>
  <si>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</si>
  <si>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</si>
  <si>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</si>
  <si>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</si>
  <si>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</si>
  <si>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</si>
  <si>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</si>
  <si>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</si>
  <si>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</si>
  <si>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</si>
  <si>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</si>
  <si>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</si>
  <si>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</si>
  <si>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</si>
  <si>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</si>
  <si>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</si>
  <si>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</si>
  <si>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</si>
  <si>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</si>
  <si>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</si>
  <si>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</si>
  <si>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</si>
  <si>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</si>
  <si>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</si>
  <si>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</si>
  <si>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</si>
  <si>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</si>
  <si>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</si>
  <si>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</si>
  <si>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</si>
  <si>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</si>
  <si>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</si>
  <si>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</si>
  <si>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</si>
  <si>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</si>
  <si>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</si>
  <si>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</si>
  <si>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</si>
  <si>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</si>
  <si>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</si>
  <si>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</si>
  <si>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</si>
  <si>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</si>
  <si>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</si>
  <si>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</si>
  <si>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</si>
  <si>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</si>
  <si>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</si>
  <si>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</si>
  <si>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</si>
  <si>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</si>
  <si>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</si>
  <si>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</si>
  <si>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</si>
  <si>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</si>
  <si>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</si>
  <si>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</si>
  <si>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</si>
  <si>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</si>
  <si>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</si>
  <si>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</si>
  <si>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</si>
  <si>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</si>
  <si>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</si>
  <si>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</si>
  <si>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</si>
  <si>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</si>
  <si>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</si>
  <si>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</si>
  <si>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</si>
  <si>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</si>
  <si>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</si>
  <si>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</si>
  <si>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</si>
  <si>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</si>
  <si>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</si>
  <si>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</si>
  <si>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</si>
  <si>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</si>
  <si>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</si>
  <si>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</si>
  <si>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</si>
  <si>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</si>
  <si>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</si>
  <si>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</si>
  <si>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</si>
  <si>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</si>
  <si>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</si>
  <si>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</si>
  <si>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</si>
  <si>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</si>
  <si>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</si>
  <si>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</si>
  <si>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</si>
  <si>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</si>
  <si>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</si>
  <si>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</si>
  <si>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</si>
  <si>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</si>
  <si>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</si>
  <si>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</si>
  <si>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</si>
  <si>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</si>
  <si>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</si>
  <si>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</si>
  <si>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</si>
  <si>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</si>
  <si>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</si>
  <si>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</si>
  <si>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</si>
  <si>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</si>
  <si>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</si>
  <si>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</si>
  <si>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</si>
  <si>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</si>
  <si>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</si>
  <si>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</si>
  <si>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</si>
  <si>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</si>
  <si>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</si>
  <si>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</si>
  <si>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</si>
  <si>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</si>
  <si>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</si>
  <si>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</si>
  <si>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</si>
  <si>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</si>
  <si>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</si>
  <si>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</si>
  <si>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</si>
  <si>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</si>
  <si>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</si>
  <si>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</si>
  <si>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</si>
  <si>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</si>
  <si>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</si>
  <si>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</si>
  <si>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</si>
  <si>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</si>
  <si>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</si>
  <si>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</si>
  <si>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</si>
  <si>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</si>
  <si>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</si>
  <si>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</si>
  <si>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</si>
  <si>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</si>
  <si>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</si>
  <si>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</si>
  <si>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</si>
  <si>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</si>
  <si>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</si>
  <si>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</si>
  <si>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</si>
  <si>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</si>
  <si>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</si>
  <si>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</si>
  <si>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</si>
  <si>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</si>
  <si>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</si>
  <si>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</si>
  <si>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</si>
  <si>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</si>
  <si>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</si>
  <si>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</si>
  <si>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</si>
  <si>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</si>
  <si>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</si>
  <si>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</si>
  <si>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</si>
  <si>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</si>
  <si>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</si>
  <si>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</si>
  <si>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</si>
  <si>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</si>
  <si>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</si>
  <si>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</si>
  <si>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</si>
  <si>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</si>
  <si>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</si>
  <si>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</si>
  <si>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</si>
  <si>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</si>
  <si>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</si>
  <si>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</si>
  <si>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</si>
  <si>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</si>
  <si>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</si>
  <si>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</si>
  <si>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</si>
  <si>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</si>
  <si>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</si>
  <si>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</si>
  <si>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</si>
  <si>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</si>
  <si>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</si>
  <si>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</si>
  <si>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</si>
  <si>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</si>
  <si>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</si>
  <si>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</si>
  <si>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</si>
  <si>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</si>
  <si>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</si>
  <si>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</si>
  <si>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</si>
  <si>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</si>
  <si>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</si>
  <si>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</si>
  <si>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</si>
  <si>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</si>
  <si>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</si>
  <si>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</si>
  <si>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</si>
  <si>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</si>
  <si>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</si>
  <si>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</si>
  <si>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</si>
  <si>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</si>
  <si>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</si>
  <si>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</si>
  <si>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</si>
  <si>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</si>
  <si>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</si>
  <si>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</si>
  <si>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</si>
  <si>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</si>
  <si>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</si>
  <si>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</si>
  <si>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</si>
  <si>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</si>
  <si>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</si>
  <si>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</si>
  <si>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</si>
  <si>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</si>
  <si>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</si>
  <si>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</si>
  <si>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</si>
  <si>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</si>
  <si>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</si>
  <si>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</si>
  <si>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</si>
  <si>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</si>
  <si>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</si>
  <si>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</si>
  <si>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</si>
  <si>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</si>
  <si>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</si>
  <si>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</si>
  <si>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</si>
  <si>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</si>
  <si>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</si>
  <si>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</si>
  <si>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</si>
  <si>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</si>
  <si>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</si>
  <si>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</si>
  <si>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</si>
  <si>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</si>
  <si>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</si>
  <si>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</si>
  <si>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</si>
  <si>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</si>
  <si>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</si>
  <si>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</si>
  <si>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</si>
  <si>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</si>
  <si>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</si>
  <si>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</si>
  <si>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</si>
  <si>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</si>
  <si>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</si>
  <si>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</si>
  <si>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</si>
  <si>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</si>
  <si>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</si>
  <si>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</si>
  <si>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</si>
  <si>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</si>
  <si>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</si>
  <si>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</si>
  <si>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</si>
  <si>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</si>
  <si>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</si>
  <si>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</si>
  <si>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</si>
  <si>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</si>
  <si>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</si>
  <si>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</si>
  <si>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</si>
  <si>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</si>
  <si>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</si>
  <si>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</si>
  <si>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</si>
  <si>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</si>
  <si>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</si>
  <si>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</si>
  <si>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</si>
  <si>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</si>
  <si>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</si>
  <si>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</si>
  <si>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</si>
  <si>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</si>
  <si>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</si>
  <si>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</si>
  <si>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</si>
  <si>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</si>
  <si>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</si>
  <si>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</si>
  <si>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</si>
  <si>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</si>
  <si>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</si>
  <si>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</si>
  <si>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</si>
  <si>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</si>
  <si>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</si>
  <si>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</si>
  <si>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</si>
  <si>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</si>
  <si>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</si>
  <si>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</si>
  <si>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</si>
  <si>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</si>
  <si>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</si>
  <si>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</si>
  <si>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</si>
  <si>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</si>
  <si>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</si>
  <si>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</si>
  <si>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</si>
  <si>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</si>
  <si>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</si>
  <si>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</si>
  <si>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</si>
  <si>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</si>
  <si>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</si>
  <si>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</si>
  <si>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</si>
  <si>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</si>
  <si>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</si>
  <si>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</si>
  <si>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</si>
  <si>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</si>
  <si>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</si>
  <si>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</si>
  <si>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</si>
  <si>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</si>
  <si>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</si>
  <si>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</si>
  <si>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</si>
  <si>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</si>
  <si>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</si>
  <si>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</si>
  <si>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</si>
  <si>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</si>
  <si>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</si>
  <si>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</si>
  <si>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</si>
  <si>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</si>
  <si>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</si>
  <si>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</si>
  <si>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</si>
  <si>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</si>
  <si>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</si>
  <si>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</si>
  <si>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</si>
  <si>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</si>
  <si>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</si>
  <si>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</si>
  <si>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</si>
  <si>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</si>
  <si>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</si>
  <si>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</si>
  <si>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</si>
  <si>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</si>
  <si>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</si>
  <si>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</si>
  <si>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</si>
  <si>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</si>
  <si>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</si>
  <si>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</si>
  <si>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</si>
  <si>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</si>
  <si>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</si>
  <si>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</si>
  <si>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</si>
  <si>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</si>
  <si>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</si>
  <si>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</si>
  <si>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</si>
  <si>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</si>
  <si>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</si>
  <si>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</si>
  <si>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</si>
  <si>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</si>
  <si>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</si>
  <si>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</si>
  <si>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</si>
  <si>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</si>
  <si>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</si>
  <si>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</si>
  <si>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</si>
  <si>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</si>
  <si>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</si>
  <si>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</si>
  <si>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</si>
  <si>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</si>
  <si>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</si>
  <si>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</si>
  <si>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</si>
  <si>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</si>
  <si>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</si>
  <si>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</si>
  <si>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</si>
  <si>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</si>
  <si>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</si>
  <si>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</si>
  <si>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</si>
  <si>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</si>
  <si>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</si>
  <si>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</si>
  <si>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</si>
  <si>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</si>
  <si>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</si>
  <si>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</si>
  <si>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</si>
  <si>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</si>
  <si>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</si>
  <si>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</si>
  <si>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</si>
  <si>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</si>
  <si>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</si>
  <si>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</si>
  <si>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</si>
  <si>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</si>
  <si>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</si>
  <si>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</si>
  <si>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</si>
  <si>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</si>
  <si>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</si>
  <si>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</si>
  <si>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</si>
  <si>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</si>
  <si>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</si>
  <si>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</si>
  <si>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</si>
  <si>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</si>
  <si>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</si>
  <si>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</si>
  <si>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</si>
  <si>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</si>
  <si>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</si>
  <si>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</si>
  <si>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</si>
  <si>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</si>
  <si>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</si>
  <si>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</si>
  <si>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</si>
  <si>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</si>
  <si>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</si>
  <si>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</si>
  <si>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</si>
  <si>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</si>
  <si>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</si>
  <si>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</si>
  <si>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</si>
  <si>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</si>
  <si>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</si>
  <si>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</si>
  <si>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</si>
  <si>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</si>
  <si>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</si>
  <si>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</si>
  <si>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</si>
  <si>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</si>
  <si>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</si>
  <si>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</si>
  <si>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</si>
  <si>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</si>
  <si>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</si>
  <si>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</si>
  <si>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</si>
  <si>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</si>
  <si>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</si>
  <si>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</si>
  <si>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</si>
  <si>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</si>
  <si>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</si>
  <si>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</si>
  <si>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</si>
  <si>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</si>
  <si>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</si>
  <si>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</si>
  <si>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</si>
  <si>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</si>
  <si>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</si>
  <si>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</si>
  <si>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</si>
  <si>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</si>
  <si>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</si>
  <si>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</si>
  <si>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</si>
  <si>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</si>
  <si>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</si>
  <si>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</si>
  <si>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</si>
  <si>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</si>
  <si>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</si>
  <si>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</si>
  <si>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</si>
  <si>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</si>
  <si>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</si>
  <si>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</si>
  <si>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</si>
  <si>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</si>
  <si>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</si>
  <si>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</si>
  <si>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</si>
  <si>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</si>
  <si>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</si>
  <si>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</si>
  <si>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</si>
  <si>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</si>
  <si>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</si>
  <si>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</si>
  <si>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</si>
  <si>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</si>
  <si>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</si>
  <si>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</si>
  <si>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</si>
  <si>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</si>
  <si>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</si>
  <si>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</si>
  <si>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</si>
  <si>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</si>
  <si>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</si>
  <si>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</si>
  <si>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</si>
  <si>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</si>
  <si>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</si>
  <si>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</si>
  <si>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</si>
  <si>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</si>
  <si>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</si>
  <si>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</si>
  <si>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</si>
  <si>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</si>
  <si>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</si>
  <si>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</si>
  <si>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</si>
  <si>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</si>
  <si>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</si>
  <si>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</si>
  <si>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</si>
  <si>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</si>
  <si>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</si>
  <si>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</si>
  <si>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</si>
  <si>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</si>
  <si>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</si>
  <si>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</si>
  <si>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</si>
  <si>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</si>
  <si>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</si>
  <si>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</si>
  <si>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</si>
  <si>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</si>
  <si>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</si>
  <si>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</si>
  <si>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</si>
  <si>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</si>
  <si>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</si>
  <si>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</si>
  <si>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</si>
  <si>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</si>
  <si>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</si>
  <si>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</si>
  <si>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</si>
  <si>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</si>
  <si>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</si>
  <si>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</si>
  <si>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</si>
  <si>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</si>
  <si>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</si>
  <si>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</si>
  <si>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</si>
  <si>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</si>
  <si>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</si>
  <si>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</si>
  <si>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</si>
  <si>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</si>
  <si>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</si>
  <si>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</si>
  <si>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</si>
  <si>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</si>
  <si>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</si>
  <si>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</si>
  <si>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</si>
  <si>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</si>
  <si>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</si>
  <si>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</si>
  <si>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</si>
  <si>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</si>
  <si>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</si>
  <si>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</si>
  <si>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</si>
  <si>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</si>
  <si>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</si>
  <si>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</si>
  <si>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</si>
  <si>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</si>
  <si>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</si>
  <si>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</si>
  <si>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</si>
  <si>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</si>
  <si>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</si>
  <si>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</si>
  <si>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</si>
  <si>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</si>
  <si>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</si>
  <si>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</si>
  <si>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</si>
  <si>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</si>
  <si>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</si>
  <si>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</si>
  <si>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</si>
  <si>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</si>
  <si>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</si>
  <si>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</si>
  <si>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</si>
  <si>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</si>
  <si>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</si>
  <si>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</si>
  <si>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</si>
  <si>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</si>
  <si>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</si>
  <si>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</si>
  <si>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</si>
  <si>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</si>
  <si>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</si>
  <si>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</si>
  <si>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</si>
  <si>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</si>
  <si>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</si>
  <si>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</si>
  <si>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</si>
  <si>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</si>
  <si>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</si>
  <si>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</si>
  <si>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</si>
  <si>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</si>
  <si>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</si>
  <si>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</si>
  <si>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</si>
  <si>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</si>
  <si>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</si>
  <si>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</si>
  <si>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</si>
  <si>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</si>
  <si>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</si>
  <si>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</si>
  <si>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</si>
  <si>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</si>
  <si>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</si>
  <si>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</si>
  <si>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</si>
  <si>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</si>
  <si>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2022年度稷山县一般公共预算支出表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</si>
  <si>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</si>
  <si>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</si>
  <si>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</si>
  <si>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</si>
  <si>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</si>
  <si>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</si>
  <si>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</si>
  <si>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</si>
  <si>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</si>
  <si>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</si>
  <si>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</si>
  <si>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</si>
  <si>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</si>
  <si>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</si>
  <si>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</si>
  <si>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</si>
  <si>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</si>
  <si>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</si>
  <si>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</si>
  <si>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</si>
  <si>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</si>
  <si>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</si>
  <si>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</si>
  <si>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</si>
  <si>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</si>
  <si>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</si>
  <si>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</si>
  <si>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</si>
  <si>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</si>
  <si>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</si>
  <si>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</si>
  <si>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</si>
  <si>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</si>
  <si>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</si>
  <si>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</si>
  <si>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</si>
  <si>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</si>
  <si>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</si>
  <si>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</si>
  <si>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</si>
  <si>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</si>
  <si>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</si>
  <si>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</si>
  <si>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</si>
  <si>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</si>
  <si>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</si>
  <si>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</si>
  <si>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</si>
  <si>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</si>
  <si>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</si>
  <si>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</si>
  <si>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</si>
  <si>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</si>
  <si>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</si>
  <si>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</si>
  <si>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</si>
  <si>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</si>
  <si>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</si>
  <si>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</si>
  <si>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</si>
  <si>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</si>
  <si>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</si>
  <si>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</si>
  <si>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</si>
  <si>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</si>
  <si>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</si>
  <si>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</si>
  <si>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</si>
  <si>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</si>
  <si>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</si>
  <si>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</si>
  <si>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</si>
  <si>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</si>
  <si>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</si>
  <si>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</si>
  <si>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</si>
  <si>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</si>
  <si>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</si>
  <si>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</si>
  <si>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</si>
  <si>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</si>
  <si>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</si>
  <si>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</si>
  <si>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</si>
  <si>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</si>
  <si>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</si>
  <si>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</si>
  <si>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</si>
  <si>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</si>
  <si>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</si>
  <si>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</si>
  <si>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</si>
  <si>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</si>
  <si>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</si>
  <si>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</si>
  <si>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</si>
  <si>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</si>
  <si>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</si>
  <si>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</si>
  <si>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</si>
  <si>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</si>
  <si>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</si>
  <si>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</si>
  <si>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</si>
  <si>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</si>
  <si>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</si>
  <si>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</si>
  <si>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</si>
  <si>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</si>
  <si>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</si>
  <si>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</si>
  <si>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</si>
  <si>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</si>
  <si>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</si>
  <si>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</si>
  <si>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</si>
  <si>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</si>
  <si>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</si>
  <si>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</si>
  <si>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</si>
  <si>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</si>
  <si>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</si>
  <si>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</si>
  <si>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</si>
  <si>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</si>
  <si>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</si>
  <si>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</si>
  <si>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</si>
  <si>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</si>
  <si>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</si>
  <si>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</si>
  <si>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</si>
  <si>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</si>
  <si>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</si>
  <si>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</si>
  <si>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</si>
  <si>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</si>
  <si>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</si>
  <si>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</si>
  <si>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</si>
  <si>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</si>
  <si>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</si>
  <si>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</si>
  <si>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</si>
  <si>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</si>
  <si>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</si>
  <si>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</si>
  <si>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</si>
  <si>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</si>
  <si>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</si>
  <si>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</si>
  <si>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</si>
  <si>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</si>
  <si>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</si>
  <si>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</si>
  <si>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</si>
  <si>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</si>
  <si>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</si>
  <si>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</si>
  <si>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</si>
  <si>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</si>
  <si>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</si>
  <si>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</si>
  <si>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</si>
  <si>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</si>
  <si>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</si>
  <si>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</si>
  <si>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</si>
  <si>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</si>
  <si>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</si>
  <si>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</si>
  <si>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</si>
  <si>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</si>
  <si>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</si>
  <si>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</si>
  <si>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</si>
  <si>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</si>
  <si>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</si>
  <si>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</si>
  <si>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</si>
  <si>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</si>
  <si>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</si>
  <si>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</si>
  <si>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</si>
  <si>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</si>
  <si>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</si>
  <si>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</si>
  <si>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</si>
  <si>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</si>
  <si>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</si>
  <si>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</si>
  <si>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</si>
  <si>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</si>
  <si>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</si>
  <si>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</si>
  <si>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</si>
  <si>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</si>
  <si>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</si>
  <si>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</si>
  <si>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</si>
  <si>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</si>
  <si>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</si>
  <si>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</si>
  <si>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</si>
  <si>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</si>
  <si>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</si>
  <si>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</si>
  <si>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</si>
  <si>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</si>
  <si>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</si>
  <si>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</si>
  <si>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</si>
  <si>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</si>
  <si>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</si>
  <si>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</si>
  <si>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</si>
  <si>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</si>
  <si>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</si>
  <si>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</si>
  <si>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</si>
  <si>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</si>
  <si>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</si>
  <si>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</si>
  <si>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</si>
  <si>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</si>
  <si>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</si>
  <si>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</si>
  <si>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</si>
  <si>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</si>
  <si>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</si>
  <si>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</si>
  <si>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</si>
  <si>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</si>
  <si>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</si>
  <si>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</si>
  <si>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</si>
  <si>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</si>
  <si>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</si>
  <si>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</si>
  <si>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</si>
  <si>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</si>
  <si>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</si>
  <si>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</si>
  <si>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</si>
  <si>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</si>
  <si>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</si>
  <si>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</si>
  <si>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</si>
  <si>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</si>
  <si>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</si>
  <si>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</si>
  <si>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</si>
  <si>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</si>
  <si>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</si>
  <si>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</si>
  <si>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</si>
  <si>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</si>
  <si>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</si>
  <si>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</si>
  <si>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</si>
  <si>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</si>
  <si>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</si>
  <si>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</si>
  <si>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</si>
  <si>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</si>
  <si>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</si>
  <si>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</si>
  <si>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</si>
  <si>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</si>
  <si>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</si>
  <si>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</si>
  <si>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</si>
  <si>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</si>
  <si>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</si>
  <si>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</si>
  <si>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</si>
  <si>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</si>
  <si>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</si>
  <si>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</si>
  <si>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</si>
  <si>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</si>
  <si>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</si>
  <si>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</si>
  <si>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</si>
  <si>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</si>
  <si>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</si>
  <si>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</si>
  <si>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</si>
  <si>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</si>
  <si>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</si>
  <si>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</si>
  <si>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</si>
  <si>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</si>
  <si>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</si>
  <si>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</si>
  <si>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</si>
  <si>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</si>
  <si>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</si>
  <si>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</si>
  <si>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</si>
  <si>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</si>
  <si>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</si>
  <si>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</si>
  <si>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</si>
  <si>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</si>
  <si>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</si>
  <si>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</si>
  <si>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</si>
  <si>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</si>
  <si>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</si>
  <si>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</si>
  <si>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</si>
  <si>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</si>
  <si>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</si>
  <si>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</si>
  <si>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</si>
  <si>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</si>
  <si>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</si>
  <si>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</si>
  <si>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</si>
  <si>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</si>
  <si>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</si>
  <si>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</si>
  <si>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</si>
  <si>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</si>
  <si>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</si>
  <si>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</si>
  <si>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</si>
  <si>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</si>
  <si>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</si>
  <si>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</si>
  <si>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</si>
  <si>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</si>
  <si>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</si>
  <si>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</si>
  <si>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</si>
  <si>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</si>
  <si>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</si>
  <si>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</si>
  <si>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</si>
  <si>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</si>
  <si>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</si>
  <si>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</si>
  <si>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</si>
  <si>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</si>
  <si>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</si>
  <si>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</si>
  <si>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</si>
  <si>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</si>
  <si>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</si>
  <si>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</si>
  <si>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</si>
  <si>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</si>
  <si>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</si>
  <si>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</si>
  <si>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</si>
  <si>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</si>
  <si>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</si>
  <si>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</si>
  <si>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</si>
  <si>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</si>
  <si>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</si>
  <si>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</si>
  <si>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</si>
  <si>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</si>
  <si>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</si>
  <si>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</si>
  <si>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</si>
  <si>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</si>
  <si>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</si>
  <si>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</si>
  <si>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</si>
  <si>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</si>
  <si>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</si>
  <si>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</si>
  <si>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</si>
  <si>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</si>
  <si>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</si>
  <si>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</si>
  <si>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</si>
  <si>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</si>
  <si>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</si>
  <si>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</si>
  <si>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</si>
  <si>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</si>
  <si>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</si>
  <si>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</si>
  <si>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</si>
  <si>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</si>
  <si>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</si>
  <si>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</si>
  <si>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</si>
  <si>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</si>
  <si>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</si>
  <si>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</si>
  <si>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</si>
  <si>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</si>
  <si>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</si>
  <si>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</si>
  <si>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</si>
  <si>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</si>
  <si>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</si>
  <si>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</si>
  <si>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</si>
  <si>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</si>
  <si>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</si>
  <si>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</si>
  <si>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</si>
  <si>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</si>
  <si>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</si>
  <si>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</si>
  <si>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</si>
  <si>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</si>
  <si>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</si>
  <si>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</si>
  <si>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</si>
  <si>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</si>
  <si>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</si>
  <si>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</si>
  <si>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</si>
  <si>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</si>
  <si>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</si>
  <si>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</si>
  <si>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</si>
  <si>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</si>
  <si>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</si>
  <si>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</si>
  <si>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</si>
  <si>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</si>
  <si>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</si>
  <si>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</si>
  <si>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</si>
  <si>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</si>
  <si>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</si>
  <si>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</si>
  <si>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</si>
  <si>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</si>
  <si>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</si>
  <si>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</si>
  <si>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</si>
  <si>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</si>
  <si>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</si>
  <si>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</si>
  <si>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</si>
  <si>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</si>
  <si>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</si>
  <si>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</si>
  <si>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</si>
  <si>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</si>
  <si>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</si>
  <si>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</si>
  <si>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</si>
  <si>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</si>
  <si>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</si>
  <si>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</si>
  <si>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</si>
  <si>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</si>
  <si>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</si>
  <si>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</si>
  <si>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</si>
  <si>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</si>
  <si>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</si>
  <si>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</si>
  <si>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</si>
  <si>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</si>
  <si>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</si>
  <si>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</si>
  <si>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</si>
  <si>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</si>
  <si>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</si>
  <si>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</si>
  <si>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</si>
  <si>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</si>
  <si>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</si>
  <si>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</si>
  <si>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</si>
  <si>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</si>
  <si>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</si>
  <si>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</si>
  <si>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</si>
  <si>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</si>
  <si>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</si>
  <si>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</si>
  <si>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</si>
  <si>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</si>
  <si>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</si>
  <si>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</si>
  <si>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</si>
  <si>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</si>
  <si>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</si>
  <si>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</si>
  <si>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</si>
  <si>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</si>
  <si>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</si>
  <si>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</si>
  <si>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</si>
  <si>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</si>
  <si>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</si>
  <si>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</si>
  <si>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</si>
  <si>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</si>
  <si>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</si>
  <si>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</si>
  <si>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</si>
  <si>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</si>
  <si>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</si>
  <si>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</si>
  <si>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</si>
  <si>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</si>
  <si>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</si>
  <si>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</si>
  <si>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</si>
  <si>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</si>
  <si>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</si>
  <si>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</si>
  <si>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</si>
  <si>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</si>
  <si>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</si>
  <si>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</si>
  <si>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</si>
  <si>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</si>
  <si>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</si>
  <si>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</si>
  <si>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</si>
  <si>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</si>
  <si>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</si>
  <si>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</si>
  <si>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</si>
  <si>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</si>
  <si>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</si>
  <si>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</si>
  <si>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</si>
  <si>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</si>
  <si>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</si>
  <si>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</si>
  <si>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</si>
  <si>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</si>
  <si>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</si>
  <si>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</si>
  <si>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</si>
  <si>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</si>
  <si>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</si>
  <si>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</si>
  <si>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</si>
  <si>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</si>
  <si>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</si>
  <si>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</si>
  <si>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</si>
  <si>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</si>
  <si>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</si>
  <si>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</si>
  <si>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</si>
  <si>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</si>
  <si>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</si>
  <si>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</si>
  <si>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</si>
  <si>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</si>
  <si>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</si>
  <si>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</si>
  <si>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</si>
  <si>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</si>
  <si>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</si>
  <si>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</si>
  <si>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</si>
  <si>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</si>
  <si>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</si>
  <si>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</si>
  <si>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</si>
  <si>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</si>
  <si>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</si>
  <si>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</si>
  <si>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</si>
  <si>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</si>
  <si>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</si>
  <si>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</si>
  <si>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</si>
  <si>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</si>
  <si>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</si>
  <si>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</si>
  <si>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</si>
  <si>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</si>
  <si>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</si>
  <si>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</si>
  <si>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</si>
  <si>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</si>
  <si>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</si>
  <si>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</si>
  <si>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</si>
  <si>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</si>
  <si>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</si>
  <si>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</si>
  <si>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</si>
  <si>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</si>
  <si>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</si>
  <si>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</si>
  <si>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</si>
  <si>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</si>
  <si>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</si>
  <si>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</si>
  <si>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</si>
  <si>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</si>
  <si>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</si>
  <si>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</si>
  <si>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</si>
  <si>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</si>
  <si>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</si>
  <si>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</si>
  <si>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</si>
  <si>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</si>
  <si>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</si>
  <si>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</si>
  <si>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</si>
  <si>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</si>
  <si>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</si>
  <si>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</si>
  <si>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</si>
  <si>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</si>
  <si>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</si>
  <si>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</si>
  <si>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</si>
  <si>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</si>
  <si>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</si>
  <si>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</si>
  <si>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</si>
  <si>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</si>
  <si>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</si>
  <si>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</si>
  <si>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</si>
  <si>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</si>
  <si>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</si>
  <si>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</si>
  <si>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</si>
  <si>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</si>
  <si>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</si>
  <si>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</si>
  <si>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</si>
  <si>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</si>
  <si>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</si>
  <si>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</si>
  <si>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</si>
  <si>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</si>
  <si>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</si>
  <si>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</si>
  <si>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</si>
  <si>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</si>
  <si>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</si>
  <si>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</si>
  <si>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</si>
  <si>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</si>
  <si>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</si>
  <si>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</si>
  <si>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</si>
  <si>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</si>
  <si>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</si>
  <si>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</si>
  <si>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</si>
  <si>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</si>
  <si>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</si>
  <si>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</si>
  <si>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</si>
  <si>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</si>
  <si>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</si>
  <si>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</si>
  <si>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</si>
  <si>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</si>
  <si>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</si>
  <si>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</si>
  <si>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</si>
  <si>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</si>
  <si>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</si>
  <si>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</si>
  <si>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</si>
  <si>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</si>
  <si>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</si>
  <si>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</si>
  <si>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</si>
  <si>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</si>
  <si>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</si>
  <si>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</si>
  <si>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</si>
  <si>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</si>
  <si>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</si>
  <si>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</si>
  <si>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</si>
  <si>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</si>
  <si>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</si>
  <si>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</si>
  <si>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</si>
  <si>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</si>
  <si>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</si>
  <si>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</si>
  <si>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</si>
  <si>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</si>
  <si>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</si>
  <si>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</si>
  <si>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</si>
  <si>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</si>
  <si>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</si>
  <si>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</si>
  <si>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</si>
  <si>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</si>
  <si>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</si>
  <si>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</si>
  <si>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</si>
  <si>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</si>
  <si>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</si>
  <si>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</si>
  <si>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</si>
  <si>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</si>
  <si>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</si>
  <si>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</si>
  <si>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</si>
  <si>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</si>
  <si>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</si>
  <si>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</si>
  <si>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</si>
  <si>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</si>
  <si>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</si>
  <si>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</si>
  <si>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</si>
  <si>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</si>
  <si>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</si>
  <si>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</si>
  <si>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</si>
  <si>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</si>
  <si>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</si>
  <si>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</si>
  <si>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</si>
  <si>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</si>
  <si>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</si>
  <si>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</si>
  <si>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</si>
  <si>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</si>
  <si>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</si>
  <si>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</si>
  <si>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</si>
  <si>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</si>
  <si>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</si>
  <si>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</si>
  <si>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</si>
  <si>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</si>
  <si>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</si>
  <si>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</si>
  <si>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</si>
  <si>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</si>
  <si>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</si>
  <si>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</si>
  <si>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</si>
  <si>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</si>
  <si>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</si>
  <si>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</si>
  <si>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</si>
  <si>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</si>
  <si>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</si>
  <si>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</si>
  <si>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</si>
  <si>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</si>
  <si>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</si>
  <si>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</si>
  <si>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</si>
  <si>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</si>
  <si>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</si>
  <si>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</si>
  <si>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</si>
  <si>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</si>
  <si>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</si>
  <si>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</si>
  <si>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</si>
  <si>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</si>
  <si>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</si>
  <si>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</si>
  <si>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</si>
  <si>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</si>
  <si>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</si>
  <si>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</si>
  <si>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</si>
  <si>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</si>
  <si>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</si>
  <si>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</si>
  <si>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</si>
  <si>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</si>
  <si>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</si>
  <si>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</si>
  <si>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</si>
  <si>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</si>
  <si>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</si>
  <si>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</si>
  <si>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</si>
  <si>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</si>
  <si>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</si>
  <si>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</si>
  <si>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</si>
  <si>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</si>
  <si>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</si>
  <si>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</si>
  <si>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</si>
  <si>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</si>
  <si>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</si>
  <si>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</si>
  <si>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</si>
  <si>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</si>
  <si>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</si>
  <si>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</si>
  <si>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</si>
  <si>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</si>
  <si>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</si>
  <si>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</si>
  <si>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</si>
  <si>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</si>
  <si>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</si>
  <si>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</si>
  <si>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</si>
  <si>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</si>
  <si>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</si>
  <si>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</si>
  <si>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</si>
  <si>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</si>
  <si>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</si>
  <si>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</si>
  <si>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</si>
  <si>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</si>
  <si>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</si>
  <si>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</si>
  <si>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</si>
  <si>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</si>
  <si>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</si>
  <si>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</si>
  <si>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</si>
  <si>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</si>
  <si>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</si>
  <si>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</si>
  <si>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</si>
  <si>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</si>
  <si>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</si>
  <si>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</si>
  <si>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</si>
  <si>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</si>
  <si>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</si>
  <si>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</si>
  <si>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</si>
  <si>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</si>
  <si>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</si>
  <si>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</si>
  <si>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</si>
  <si>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</si>
  <si>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</si>
  <si>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</si>
  <si>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</si>
  <si>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</si>
  <si>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</si>
  <si>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</si>
  <si>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</si>
  <si>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</si>
  <si>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</si>
  <si>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</si>
  <si>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</si>
  <si>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</si>
  <si>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</si>
  <si>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</si>
  <si>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</si>
  <si>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</si>
  <si>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</si>
  <si>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</si>
  <si>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</si>
  <si>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</si>
  <si>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</si>
  <si>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</si>
  <si>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</si>
  <si>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</si>
  <si>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</si>
  <si>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</si>
  <si>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</si>
  <si>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</si>
  <si>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</si>
  <si>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</si>
  <si>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</si>
  <si>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</si>
  <si>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</si>
  <si>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</si>
  <si>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</si>
  <si>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</si>
  <si>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</si>
  <si>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</si>
  <si>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</si>
  <si>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</si>
  <si>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</si>
  <si>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</si>
  <si>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</si>
  <si>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</si>
  <si>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</si>
  <si>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</si>
  <si>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</si>
  <si>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</si>
  <si>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</si>
  <si>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</si>
  <si>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</si>
  <si>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</si>
  <si>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</si>
  <si>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</si>
  <si>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</si>
  <si>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</si>
  <si>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</si>
  <si>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</si>
  <si>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</si>
  <si>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</si>
  <si>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</si>
  <si>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</si>
  <si>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</si>
  <si>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</si>
  <si>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</si>
  <si>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</si>
  <si>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</si>
  <si>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</si>
  <si>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</si>
  <si>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</si>
  <si>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</si>
  <si>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</si>
  <si>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</si>
  <si>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</si>
  <si>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</si>
  <si>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</si>
  <si>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</si>
  <si>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</si>
  <si>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</si>
  <si>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</si>
  <si>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</si>
  <si>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</si>
  <si>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</si>
  <si>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</si>
  <si>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</si>
  <si>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</si>
  <si>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</si>
  <si>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</si>
  <si>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</si>
  <si>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</si>
  <si>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</si>
  <si>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</si>
  <si>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</si>
  <si>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</si>
  <si>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</si>
  <si>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</si>
  <si>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</si>
  <si>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</si>
  <si>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</si>
  <si>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</si>
  <si>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</si>
  <si>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</si>
  <si>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</si>
  <si>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</si>
  <si>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</si>
  <si>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</si>
  <si>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</si>
  <si>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</si>
  <si>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</si>
  <si>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</si>
  <si>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</si>
  <si>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</si>
  <si>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</si>
  <si>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</si>
  <si>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</si>
  <si>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</si>
  <si>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</si>
  <si>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</si>
  <si>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</si>
  <si>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</si>
  <si>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</si>
  <si>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</si>
  <si>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</si>
  <si>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</si>
  <si>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</si>
  <si>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</si>
  <si>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</si>
  <si>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</si>
  <si>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</si>
  <si>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</si>
  <si>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</si>
  <si>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</si>
  <si>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</si>
  <si>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</si>
  <si>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</si>
  <si>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</si>
  <si>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</si>
  <si>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</si>
  <si>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</si>
  <si>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</si>
  <si>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</si>
  <si>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</si>
  <si>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</si>
  <si>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</si>
  <si>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</si>
  <si>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</si>
  <si>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</si>
  <si>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</si>
  <si>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</si>
  <si>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</si>
  <si>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</si>
  <si>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</si>
  <si>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</si>
  <si>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</si>
  <si>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</si>
  <si>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</si>
  <si>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</si>
  <si>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</si>
  <si>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</si>
  <si>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</si>
  <si>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</si>
  <si>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</si>
  <si>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</si>
  <si>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</si>
  <si>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</si>
  <si>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</si>
  <si>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</si>
  <si>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</si>
  <si>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</si>
  <si>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</si>
  <si>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</si>
  <si>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2022年稷山县一般公共预算(基本)支出预算经济分类表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</si>
  <si>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</si>
  <si>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</si>
  <si>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</si>
  <si>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</si>
  <si>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</si>
  <si>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</si>
  <si>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</si>
  <si>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</si>
  <si>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</si>
  <si>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</si>
  <si>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</si>
  <si>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</si>
  <si>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</si>
  <si>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</si>
  <si>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</si>
  <si>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</si>
  <si>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</si>
  <si>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</si>
  <si>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</si>
  <si>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</si>
  <si>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</si>
  <si>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</si>
  <si>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</si>
  <si>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</si>
  <si>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</si>
  <si>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</si>
  <si>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</si>
  <si>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</si>
  <si>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</si>
  <si>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</si>
  <si>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</si>
  <si>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</si>
  <si>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</si>
  <si>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</si>
  <si>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</si>
  <si>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</si>
  <si>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</si>
  <si>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</si>
  <si>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</si>
  <si>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</si>
  <si>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</si>
  <si>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</si>
  <si>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</si>
  <si>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</si>
  <si>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</si>
  <si>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</si>
  <si>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</si>
  <si>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</si>
  <si>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</si>
  <si>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</si>
  <si>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</si>
  <si>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</si>
  <si>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</si>
  <si>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</si>
  <si>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</si>
  <si>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</si>
  <si>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</si>
  <si>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</si>
  <si>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</si>
  <si>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</si>
  <si>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</si>
  <si>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</si>
  <si>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</si>
  <si>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</si>
  <si>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</si>
  <si>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</si>
  <si>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2022年稷山县一般公共预算(基本)支出决算经济分类表</t>
  </si>
  <si>
    <t>财政拨款列支数</t>
  </si>
  <si>
    <t>财政权责发生制列支数</t>
  </si>
  <si>
    <t>2022年度稷山县一般公共预算税收返还和转移性收支决算表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</si>
  <si>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</si>
  <si>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</si>
  <si>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</si>
  <si>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</si>
  <si>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</si>
  <si>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</si>
  <si>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</si>
  <si>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</si>
  <si>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</si>
  <si>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</si>
  <si>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</si>
  <si>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</si>
  <si>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</si>
  <si>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</si>
  <si>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</si>
  <si>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</si>
  <si>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</si>
  <si>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</si>
  <si>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</si>
  <si>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</si>
  <si>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</si>
  <si>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</si>
  <si>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</si>
  <si>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</si>
  <si>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</si>
  <si>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</si>
  <si>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</si>
  <si>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</si>
  <si>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</si>
  <si>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</si>
  <si>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</si>
  <si>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</si>
  <si>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</si>
  <si>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</si>
  <si>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</si>
  <si>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</si>
  <si>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</si>
  <si>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</si>
  <si>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</si>
  <si>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</si>
  <si>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</si>
  <si>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</si>
  <si>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</si>
  <si>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</si>
  <si>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</si>
  <si>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</si>
  <si>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</si>
  <si>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</si>
  <si>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</si>
  <si>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</si>
  <si>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</si>
  <si>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</si>
  <si>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</si>
  <si>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</si>
  <si>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</si>
  <si>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</si>
  <si>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</si>
  <si>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</si>
  <si>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</si>
  <si>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</si>
  <si>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</si>
  <si>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</si>
  <si>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</si>
  <si>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</si>
  <si>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</si>
  <si>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</si>
  <si>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</si>
  <si>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</si>
  <si>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</si>
  <si>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</si>
  <si>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</si>
  <si>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</si>
  <si>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</si>
  <si>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</si>
  <si>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</si>
  <si>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</si>
  <si>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</si>
  <si>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</si>
  <si>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</si>
  <si>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</si>
  <si>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</si>
  <si>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</si>
  <si>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</si>
  <si>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</si>
  <si>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</si>
  <si>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</si>
  <si>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</si>
  <si>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</si>
  <si>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</si>
  <si>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</si>
  <si>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</si>
  <si>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</si>
  <si>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</si>
  <si>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</si>
  <si>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</si>
  <si>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</si>
  <si>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</si>
  <si>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</si>
  <si>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</si>
  <si>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</si>
  <si>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</si>
  <si>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</si>
  <si>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</si>
  <si>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</si>
  <si>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</si>
  <si>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</si>
  <si>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</si>
  <si>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</si>
  <si>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</si>
  <si>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</si>
  <si>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</si>
  <si>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</si>
  <si>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</si>
  <si>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</si>
  <si>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</si>
  <si>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</si>
  <si>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</si>
  <si>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</si>
  <si>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</si>
  <si>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</si>
  <si>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</si>
  <si>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</si>
  <si>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</si>
  <si>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</si>
  <si>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</si>
  <si>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</si>
  <si>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</si>
  <si>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</si>
  <si>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</si>
  <si>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</si>
  <si>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</si>
  <si>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</si>
  <si>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</si>
  <si>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</si>
  <si>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</si>
  <si>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</si>
  <si>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</si>
  <si>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</si>
  <si>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</si>
  <si>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</si>
  <si>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</si>
  <si>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</si>
  <si>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</si>
  <si>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</si>
  <si>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</si>
  <si>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</si>
  <si>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</si>
  <si>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</si>
  <si>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</si>
  <si>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</si>
  <si>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</si>
  <si>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</si>
  <si>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</si>
  <si>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</si>
  <si>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</si>
  <si>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</si>
  <si>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</si>
  <si>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</si>
  <si>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</si>
  <si>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</si>
  <si>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</si>
  <si>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</si>
  <si>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</si>
  <si>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</si>
  <si>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</si>
  <si>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</si>
  <si>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</si>
  <si>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</si>
  <si>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</si>
  <si>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</si>
  <si>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</si>
  <si>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</si>
  <si>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</si>
  <si>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</si>
  <si>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</si>
  <si>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</si>
  <si>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</si>
  <si>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</si>
  <si>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</si>
  <si>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</si>
  <si>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</si>
  <si>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</si>
  <si>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</si>
  <si>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</si>
  <si>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</si>
  <si>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</si>
  <si>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</si>
  <si>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</si>
  <si>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</si>
  <si>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</si>
  <si>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</si>
  <si>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</si>
  <si>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</si>
  <si>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</si>
  <si>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</si>
  <si>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</si>
  <si>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</si>
  <si>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</si>
  <si>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</si>
  <si>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</si>
  <si>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</si>
  <si>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</si>
  <si>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</si>
  <si>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</si>
  <si>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</si>
  <si>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</si>
  <si>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</si>
  <si>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</si>
  <si>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稷山县2022年一般公共预算专项转移支付分项目决算表</t>
  </si>
  <si>
    <t>起止日期：2022-01-01至2022-12-31</t>
  </si>
  <si>
    <t>金额：万元</t>
  </si>
  <si>
    <t>支出功能分类科目</t>
  </si>
  <si>
    <t>单位指标文号</t>
  </si>
  <si>
    <t>预算项目</t>
  </si>
  <si>
    <t>指标数</t>
  </si>
  <si>
    <t>执行数</t>
  </si>
  <si>
    <t>代码</t>
  </si>
  <si>
    <t>一般预算支出</t>
  </si>
  <si>
    <t xml:space="preserve">      其他财政事务支出</t>
  </si>
  <si>
    <t>运财行〔2022〕040号</t>
  </si>
  <si>
    <t>年初预算安排</t>
  </si>
  <si>
    <t xml:space="preserve">      一般行政管理事务</t>
  </si>
  <si>
    <t>运财行〔2022〕038号</t>
  </si>
  <si>
    <t>运财行〔2022〕009号</t>
  </si>
  <si>
    <t>运财行〔2022〕005号</t>
  </si>
  <si>
    <t>运财行〔2022〕008号</t>
  </si>
  <si>
    <t xml:space="preserve">      其他组织事务支出</t>
  </si>
  <si>
    <t>运财行〔2022〕004号</t>
  </si>
  <si>
    <t>运财行〔2022〕029号</t>
  </si>
  <si>
    <t>运财行〔2022〕042号</t>
  </si>
  <si>
    <t>运财行〔2022〕011号</t>
  </si>
  <si>
    <t>运财行〔2022〕022号</t>
  </si>
  <si>
    <t>运财行〔2022〕023号</t>
  </si>
  <si>
    <t>运财行〔2021〕56号</t>
  </si>
  <si>
    <t>山西省财政厅关于提前下达2022年两新组织联合党组织和党建工作指导员工作经费的通知</t>
  </si>
  <si>
    <t>运财行〔2021〕65号</t>
  </si>
  <si>
    <t>山西省财政厅关于提前下达2022年党员教育培训专项经费的通知</t>
  </si>
  <si>
    <t xml:space="preserve">      其他宣传事务支出</t>
  </si>
  <si>
    <t>运财行〔2022〕007号</t>
  </si>
  <si>
    <t>创建全国文明城市工作经费</t>
  </si>
  <si>
    <t xml:space="preserve">      执法办案</t>
  </si>
  <si>
    <t>运财行〔2021〕55号</t>
  </si>
  <si>
    <t>山西省财政厅关于提前下达2022年公安交通管理省级补助资金的通知</t>
  </si>
  <si>
    <t>运财行〔2022〕3号</t>
  </si>
  <si>
    <t>下达2022年免费法律咨询和特殊群体惠民专项资金</t>
  </si>
  <si>
    <t xml:space="preserve">      学前教育</t>
  </si>
  <si>
    <t>运财教〔2022〕021号</t>
  </si>
  <si>
    <t>关于下达2022年学前教育幼儿资助市级专项资金的通知</t>
  </si>
  <si>
    <t>运财教〔2022〕059号</t>
  </si>
  <si>
    <t>运财教〔2022〕072号</t>
  </si>
  <si>
    <t xml:space="preserve">      其他普通教育支出</t>
  </si>
  <si>
    <t>运财教〔2022〕017号</t>
  </si>
  <si>
    <t>关于下达2022年城乡义务教育补助经费市级资金预算的通知</t>
  </si>
  <si>
    <t>运财教〔2022〕058号</t>
  </si>
  <si>
    <t>运财教〔2022〕075号</t>
  </si>
  <si>
    <t xml:space="preserve">      文化创作与保护</t>
  </si>
  <si>
    <t>运财教〔2022〕12号</t>
  </si>
  <si>
    <t xml:space="preserve">山西省财政厅关于提前下达2022年省级非物质文化遗产保护专项资金预算(市县部分）的通知 </t>
  </si>
  <si>
    <t>运财教〔2022〕16号</t>
  </si>
  <si>
    <t>年初预算</t>
  </si>
  <si>
    <t xml:space="preserve">      其他文化和旅游支出</t>
  </si>
  <si>
    <t>运财教〔2021〕121号</t>
  </si>
  <si>
    <t>山西省财政厅关于提前下达2022年度群众文化惠民工程经费预算（市县部分）的通知</t>
  </si>
  <si>
    <t xml:space="preserve">      文物保护</t>
  </si>
  <si>
    <t>运财教〔2022〕079号</t>
  </si>
  <si>
    <t>运财教〔2021〕108号</t>
  </si>
  <si>
    <t xml:space="preserve">山西省财政厅关于提前下达2022年古建筑日常养护省级经费的通知 </t>
  </si>
  <si>
    <t>运财教〔2021〕109号</t>
  </si>
  <si>
    <t xml:space="preserve">山西省财政厅关于提前下达2022年文物看护人员省级经费的通知 </t>
  </si>
  <si>
    <t xml:space="preserve">      其他新闻出版电影支出</t>
  </si>
  <si>
    <t>运财教〔2021〕128号</t>
  </si>
  <si>
    <t>山西省财政厅关于提前下达2022年乡镇（公社）老放映员省级补助资金的通知</t>
  </si>
  <si>
    <t xml:space="preserve">      文化产业发展专项支出</t>
  </si>
  <si>
    <t>运财教〔2022〕50号</t>
  </si>
  <si>
    <t>山西省财政厅关于下达2022年省级 文化产业发展专项资金的通知</t>
  </si>
  <si>
    <t xml:space="preserve">      其他优抚支出</t>
  </si>
  <si>
    <t>运财社〔2022〕054号</t>
  </si>
  <si>
    <t>关于预拨2022年部分优抚对象市级财政补助资金的通知</t>
  </si>
  <si>
    <t>运财社〔2022〕094号</t>
  </si>
  <si>
    <t>运财社〔2022〕081号</t>
  </si>
  <si>
    <t xml:space="preserve">      养老服务</t>
  </si>
  <si>
    <t>运财社〔2022〕082号</t>
  </si>
  <si>
    <t>运财社〔2021〕155号</t>
  </si>
  <si>
    <t>山西省财政厅关于提前下达2022年省级财政民办养老机构一次性建设补助和贷款贴息资金的通知</t>
  </si>
  <si>
    <t xml:space="preserve">      农村最低生活保障金支出</t>
  </si>
  <si>
    <t>运财社〔2022〕100号</t>
  </si>
  <si>
    <t xml:space="preserve">      农村特困人员救助供养支出</t>
  </si>
  <si>
    <t>运财社〔2022〕061号</t>
  </si>
  <si>
    <t xml:space="preserve">      其他农村生活救助</t>
  </si>
  <si>
    <t>运财社〔2022〕060号</t>
  </si>
  <si>
    <t xml:space="preserve">      财政对城乡居民基本养老保险基金的补助</t>
  </si>
  <si>
    <t>运财社〔2022〕020号</t>
  </si>
  <si>
    <t>预算调整安排</t>
  </si>
  <si>
    <t xml:space="preserve">      其他基层医疗卫生机构支出</t>
  </si>
  <si>
    <t>运财社〔2022〕027号</t>
  </si>
  <si>
    <t xml:space="preserve">      基本公共卫生服务</t>
  </si>
  <si>
    <t>运财社〔2022〕017号</t>
  </si>
  <si>
    <t xml:space="preserve">      重大公共卫生服务</t>
  </si>
  <si>
    <t>运财社〔2021〕122号
运财社〔2022〕8号</t>
  </si>
  <si>
    <t xml:space="preserve">山西省财政厅关于提前下达2022年中央财政重大传染病防控经费预算的通知 </t>
  </si>
  <si>
    <t>运财社〔2022〕152号</t>
  </si>
  <si>
    <t>山西省财政厅关于下达2022年中央财政重大传染病防控经费预算的通知</t>
  </si>
  <si>
    <t>2100410</t>
  </si>
  <si>
    <t xml:space="preserve">      突发公共卫生事件应急处理</t>
  </si>
  <si>
    <t>运财社〔2022〕010号</t>
  </si>
  <si>
    <t xml:space="preserve">      中医（民族医）药专项</t>
  </si>
  <si>
    <t>运财社〔2022〕004号</t>
  </si>
  <si>
    <t>运财社〔2022〕095号</t>
  </si>
  <si>
    <t xml:space="preserve">      其他计划生育事务支出</t>
  </si>
  <si>
    <t>运财社〔2022〕026号</t>
  </si>
  <si>
    <t>运财社〔2022〕076号</t>
  </si>
  <si>
    <t xml:space="preserve">      信息化建设</t>
  </si>
  <si>
    <t>运财社〔2022〕91号</t>
  </si>
  <si>
    <t>山西省财政厅关于追加电子病历提档升级提升县级医疗集团服务能力项目 补助经费的通知</t>
  </si>
  <si>
    <t xml:space="preserve">      大气</t>
  </si>
  <si>
    <t>运财建〔2022〕9号</t>
  </si>
  <si>
    <t>提前下达2022年中央大气污染防治资金专项资金</t>
  </si>
  <si>
    <t>运财建〔2022〕27号</t>
  </si>
  <si>
    <t>提前下达2022年省级冬季清洁取暖专项资金</t>
  </si>
  <si>
    <t xml:space="preserve">      水体</t>
  </si>
  <si>
    <t>财政部关于下达2022年污染治理和节能减碳专项（污染治理方向）中央基建投资预算的通知</t>
  </si>
  <si>
    <t>运财资环〔2022〕71号</t>
  </si>
  <si>
    <t>提前下达2022年城镇建设发展专项资金、省级农村危房改造补助资金</t>
  </si>
  <si>
    <t>运财资环〔2022〕34号</t>
  </si>
  <si>
    <t xml:space="preserve">     小城镇基础设施建设</t>
  </si>
  <si>
    <t>运财资环〔2022〕35号</t>
  </si>
  <si>
    <t xml:space="preserve">      其他城乡社区公共设施支出</t>
  </si>
  <si>
    <t>运财资环〔2022〕094号</t>
  </si>
  <si>
    <t>山西省财政厅关于下达2022年既有住宅加装电梯奖补资金预算的通知</t>
  </si>
  <si>
    <t xml:space="preserve">      其他城乡社区支出</t>
  </si>
  <si>
    <t>运财建〔2022〕39号</t>
  </si>
  <si>
    <t>财政部关于下达2022年排水设施建设中央基建投资预算的通知</t>
  </si>
  <si>
    <t xml:space="preserve">      农村社会事业</t>
  </si>
  <si>
    <t>运财农〔2022〕38号</t>
  </si>
  <si>
    <t>关于下达2022年第二批土地指标跨省域调剂收入安排的支出预算</t>
  </si>
  <si>
    <t xml:space="preserve">      农田建设</t>
  </si>
  <si>
    <t>运财农〔2022〕050号</t>
  </si>
  <si>
    <t>运城市财政局关于下达高标准农田建设市级配套资金的通知</t>
  </si>
  <si>
    <t xml:space="preserve">      技术推广与转化</t>
  </si>
  <si>
    <t>中央基建</t>
  </si>
  <si>
    <t xml:space="preserve">      水利工程建设</t>
  </si>
  <si>
    <t>运财农〔2022〕12号</t>
  </si>
  <si>
    <t xml:space="preserve">      农村人畜饮水</t>
  </si>
  <si>
    <t>运财农〔2022〕051号</t>
  </si>
  <si>
    <t>运城市财政局关于下达2022年市级农村饮水安全工程资金的通知</t>
  </si>
  <si>
    <t xml:space="preserve">      其他巩固脱贫攻坚成果衔接乡村振兴支出</t>
  </si>
  <si>
    <t>运财农〔2022〕011号</t>
  </si>
  <si>
    <t>运城市财政局关于下达2022年市级财政衔接推进乡村振兴补助资金预算指标的通知</t>
  </si>
  <si>
    <t xml:space="preserve">      对村级公益事业建设的补助</t>
  </si>
  <si>
    <t>运财农〔2021〕88号</t>
  </si>
  <si>
    <t>山西省财政厅关于提前下达 2022 年农村综合改革转移支付的通知</t>
  </si>
  <si>
    <t>运财农〔2022〕37号</t>
  </si>
  <si>
    <t>山西省财政厅关于下达2022年中央第二批农村综合改革转移支付的通知</t>
  </si>
  <si>
    <t xml:space="preserve">      对村民委员会和村党支部的补助</t>
  </si>
  <si>
    <t>运财预〔2022〕017号</t>
  </si>
  <si>
    <t xml:space="preserve">      支持农村金融机构</t>
  </si>
  <si>
    <t>运财金〔2022〕032号</t>
  </si>
  <si>
    <t>运城市财政局关于拨付2022年度普惠金融发展专项资金的通知</t>
  </si>
  <si>
    <t>运财金【2021】32号</t>
  </si>
  <si>
    <t>山西省财政厅关于提前下达2022年度普惠金融发展专项资金预算指标的通知</t>
  </si>
  <si>
    <t>运财金【2022】32号</t>
  </si>
  <si>
    <t>山西省财政厅关于拨付2022年度普惠金融发展专项资金预算指标的通知</t>
  </si>
  <si>
    <t xml:space="preserve">      公路建设</t>
  </si>
  <si>
    <t>运财建〔2022〕23号</t>
  </si>
  <si>
    <t>山西省财政厅关于下达2022年交通运输领域项目资金（第一批）支出预算的通知</t>
  </si>
  <si>
    <t xml:space="preserve">      公路养护</t>
  </si>
  <si>
    <t xml:space="preserve">      其他公路水路运输支出</t>
  </si>
  <si>
    <t>运财建〔2022〕007号</t>
  </si>
  <si>
    <t>农村公路建养补助资金</t>
  </si>
  <si>
    <t>运财建〔2022〕064号</t>
  </si>
  <si>
    <t xml:space="preserve">      中小企业发展专项</t>
  </si>
  <si>
    <t>运财建〔2022〕8号</t>
  </si>
  <si>
    <t>山西省财政厅关于提前下达2022年省级中小企业发展专项资金的通知</t>
  </si>
  <si>
    <t xml:space="preserve">      其他支持中小企业发展和管理支出</t>
  </si>
  <si>
    <t>运财资法〔2022〕038号</t>
  </si>
  <si>
    <t>关于下达运城市2021年企业奖励资金的通知</t>
  </si>
  <si>
    <t xml:space="preserve">      技术改造支出</t>
  </si>
  <si>
    <t xml:space="preserve">     其他商业流通事务支出</t>
  </si>
  <si>
    <t>运财资环〔2022〕003号</t>
  </si>
  <si>
    <t>年初预留</t>
  </si>
  <si>
    <t>运财资环〔2022〕045号</t>
  </si>
  <si>
    <t>运财资环〔2022〕053号</t>
  </si>
  <si>
    <t>运财资环〔2022〕065号</t>
  </si>
  <si>
    <t>提前下达2022年省级转移支付预算</t>
  </si>
  <si>
    <t>运财资环〔2022〕87号</t>
  </si>
  <si>
    <t>预拨2022年乡村e镇（第二批）启动资金预算</t>
  </si>
  <si>
    <t>运财资环〔2022〕3号</t>
  </si>
  <si>
    <t>下达省级“爱心消费券”资金</t>
  </si>
  <si>
    <t xml:space="preserve">      其他商业服务业等支出</t>
  </si>
  <si>
    <t>运财建〔2022〕73号</t>
  </si>
  <si>
    <t>2022年新入统服务业企业(单位)奖励资金</t>
  </si>
  <si>
    <t xml:space="preserve">      自然资源利用与保护</t>
  </si>
  <si>
    <t>运财资环〔2022〕067号</t>
  </si>
  <si>
    <t>黄河流域及重点地区历史遗留废弃矿山环境修复治理</t>
  </si>
  <si>
    <t xml:space="preserve">      其他自然资源事务支出</t>
  </si>
  <si>
    <t>运财资环〔2022〕025号</t>
  </si>
  <si>
    <t>运财资环〔2022〕22号</t>
  </si>
  <si>
    <t>山西省财政厅关于提前下达2022年省级地质灾害治理专项资金预算的通知</t>
  </si>
  <si>
    <t xml:space="preserve">      其他应急管理支出</t>
  </si>
  <si>
    <t>运财建〔2022〕42号</t>
  </si>
  <si>
    <t>山西省财政厅关于下达2021年度全国自然灾害风险普查经费的通知</t>
  </si>
  <si>
    <t xml:space="preserve">      消防应急救援</t>
  </si>
  <si>
    <t xml:space="preserve">年初预算关于下达2022年度财力困难和脱贫县消防站建设补助资金的通知 </t>
  </si>
  <si>
    <t xml:space="preserve">      其他支出</t>
  </si>
  <si>
    <t>运财建〔2022〕53号</t>
  </si>
  <si>
    <t>2022年省级基本建设支出</t>
  </si>
  <si>
    <t>运财行〔2022〕052号</t>
  </si>
  <si>
    <t>2021年度有关市目标责任考核奖励资金</t>
  </si>
  <si>
    <t>稷山县财政拨款“三公”经费决算表</t>
  </si>
  <si>
    <t>项 目</t>
  </si>
  <si>
    <t>2022年预算数</t>
  </si>
  <si>
    <t>2021年决算数</t>
  </si>
  <si>
    <t>2022年决算数</t>
  </si>
  <si>
    <t>决算为预算%</t>
  </si>
  <si>
    <t>2022年为2021年%</t>
  </si>
  <si>
    <t>合 计</t>
  </si>
  <si>
    <t>1、因公出国（境）经费</t>
  </si>
  <si>
    <t>2、公务接待费</t>
  </si>
  <si>
    <t>3、公务用车费</t>
  </si>
  <si>
    <t xml:space="preserve">      其中：（1）公务用车运行维护费</t>
  </si>
  <si>
    <t xml:space="preserve">            （2）公务用车购置费</t>
  </si>
  <si>
    <t>第二部分:政府性基金预算</t>
  </si>
  <si>
    <t>2022年度稷山县政府性基金预算收入决算表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</si>
  <si>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</si>
  <si>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</si>
  <si>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</si>
  <si>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</si>
  <si>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</si>
  <si>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</si>
  <si>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</si>
  <si>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</si>
  <si>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</si>
  <si>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</si>
  <si>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</si>
  <si>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</si>
  <si>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</si>
  <si>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</si>
  <si>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</si>
  <si>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</si>
  <si>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</si>
  <si>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</si>
  <si>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</si>
  <si>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</si>
  <si>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</si>
  <si>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</si>
  <si>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</si>
  <si>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</si>
  <si>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</si>
  <si>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</si>
  <si>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</si>
  <si>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</si>
  <si>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</si>
  <si>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</si>
  <si>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</si>
  <si>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</si>
  <si>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</si>
  <si>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</si>
  <si>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</si>
  <si>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</si>
  <si>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</si>
  <si>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</si>
  <si>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</si>
  <si>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</si>
  <si>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</si>
  <si>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</si>
  <si>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</si>
  <si>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</si>
  <si>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</si>
  <si>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</si>
  <si>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</si>
  <si>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</si>
  <si>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</si>
  <si>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</si>
  <si>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</si>
  <si>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</si>
  <si>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</si>
  <si>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</si>
  <si>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</si>
  <si>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</si>
  <si>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</si>
  <si>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</si>
  <si>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</si>
  <si>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</si>
  <si>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</si>
  <si>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</si>
  <si>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</si>
  <si>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</si>
  <si>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</si>
  <si>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</si>
  <si>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</si>
  <si>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</si>
  <si>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</si>
  <si>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</si>
  <si>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2022年度稷山县政府性基金预算支出决算表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</si>
  <si>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</si>
  <si>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</si>
  <si>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</si>
  <si>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</si>
  <si>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</si>
  <si>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</si>
  <si>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</si>
  <si>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</si>
  <si>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</si>
  <si>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</si>
  <si>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</si>
  <si>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</si>
  <si>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</si>
  <si>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</si>
  <si>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</si>
  <si>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</si>
  <si>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</si>
  <si>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</si>
  <si>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</si>
  <si>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</si>
  <si>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</si>
  <si>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</si>
  <si>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</si>
  <si>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</si>
  <si>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</si>
  <si>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</si>
  <si>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</si>
  <si>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</si>
  <si>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</si>
  <si>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</si>
  <si>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</si>
  <si>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</si>
  <si>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</si>
  <si>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</si>
  <si>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</si>
  <si>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</si>
  <si>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</si>
  <si>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</si>
  <si>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</si>
  <si>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</si>
  <si>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</si>
  <si>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</si>
  <si>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</si>
  <si>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</si>
  <si>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</si>
  <si>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</si>
  <si>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</si>
  <si>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</si>
  <si>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</si>
  <si>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</si>
  <si>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</si>
  <si>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</si>
  <si>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</si>
  <si>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</si>
  <si>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</si>
  <si>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</si>
  <si>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</si>
  <si>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</si>
  <si>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</si>
  <si>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</si>
  <si>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</si>
  <si>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</si>
  <si>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</si>
  <si>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</si>
  <si>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</si>
  <si>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</si>
  <si>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</si>
  <si>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</si>
  <si>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</si>
  <si>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</si>
  <si>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</si>
  <si>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</si>
  <si>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</si>
  <si>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</si>
  <si>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</si>
  <si>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</si>
  <si>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</si>
  <si>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</si>
  <si>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</si>
  <si>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</si>
  <si>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</si>
  <si>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</si>
  <si>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</si>
  <si>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</si>
  <si>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</si>
  <si>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</si>
  <si>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</si>
  <si>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</si>
  <si>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</si>
  <si>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</si>
  <si>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</si>
  <si>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</si>
  <si>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</si>
  <si>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</si>
  <si>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</si>
  <si>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</si>
  <si>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</si>
  <si>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</si>
  <si>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</si>
  <si>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</si>
  <si>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</si>
  <si>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</si>
  <si>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</si>
  <si>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</si>
  <si>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</si>
  <si>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</si>
  <si>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</si>
  <si>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</si>
  <si>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</si>
  <si>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</si>
  <si>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</si>
  <si>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</si>
  <si>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</si>
  <si>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</si>
  <si>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</si>
  <si>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</si>
  <si>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</si>
  <si>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</si>
  <si>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</si>
  <si>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</si>
  <si>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</si>
  <si>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</si>
  <si>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</si>
  <si>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</si>
  <si>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</si>
  <si>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</si>
  <si>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</si>
  <si>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</si>
  <si>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</si>
  <si>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</si>
  <si>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</si>
  <si>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</si>
  <si>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</si>
  <si>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</si>
  <si>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</si>
  <si>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</si>
  <si>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</si>
  <si>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</si>
  <si>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</si>
  <si>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</si>
  <si>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</si>
  <si>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</si>
  <si>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</si>
  <si>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</si>
  <si>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</si>
  <si>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</si>
  <si>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</si>
  <si>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</si>
  <si>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</si>
  <si>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</si>
  <si>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</si>
  <si>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</si>
  <si>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</si>
  <si>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</si>
  <si>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</si>
  <si>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</si>
  <si>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</si>
  <si>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</si>
  <si>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</si>
  <si>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</si>
  <si>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</si>
  <si>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</si>
  <si>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</si>
  <si>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</si>
  <si>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</si>
  <si>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</si>
  <si>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</si>
  <si>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</si>
  <si>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</si>
  <si>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</si>
  <si>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</si>
  <si>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</si>
  <si>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</si>
  <si>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</si>
  <si>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</si>
  <si>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</si>
  <si>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</si>
  <si>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</si>
  <si>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</si>
  <si>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</si>
  <si>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</si>
  <si>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</si>
  <si>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</si>
  <si>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</si>
  <si>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</si>
  <si>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</si>
  <si>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</si>
  <si>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</si>
  <si>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</si>
  <si>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</si>
  <si>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</si>
  <si>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</si>
  <si>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</si>
  <si>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</si>
  <si>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</si>
  <si>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</si>
  <si>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</si>
  <si>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</si>
  <si>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</si>
  <si>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</si>
  <si>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</si>
  <si>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</si>
  <si>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</si>
  <si>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</si>
  <si>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</si>
  <si>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</si>
  <si>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</si>
  <si>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</si>
  <si>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</si>
  <si>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</si>
  <si>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</si>
  <si>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</si>
  <si>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</si>
  <si>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</si>
  <si>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</si>
  <si>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</si>
  <si>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</si>
  <si>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</si>
  <si>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</si>
  <si>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</si>
  <si>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</si>
  <si>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</si>
  <si>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</si>
  <si>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</si>
  <si>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</si>
  <si>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</si>
  <si>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</si>
  <si>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</si>
  <si>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</si>
  <si>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2022年度稷山县政府性基金预算转移性收支决算表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</si>
  <si>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</si>
  <si>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</si>
  <si>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</si>
  <si>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</si>
  <si>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</si>
  <si>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</si>
  <si>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</si>
  <si>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</si>
  <si>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</si>
  <si>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</si>
  <si>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</si>
  <si>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</si>
  <si>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</si>
  <si>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</si>
  <si>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</si>
  <si>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</si>
  <si>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</si>
  <si>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</si>
  <si>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</si>
  <si>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</si>
  <si>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</si>
  <si>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</si>
  <si>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</si>
  <si>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</si>
  <si>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</si>
  <si>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</si>
  <si>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稷山县2022年基金预算专项转移支付分项目决算表</t>
  </si>
  <si>
    <t>基金预算支出</t>
  </si>
  <si>
    <t xml:space="preserve">      移民补助</t>
  </si>
  <si>
    <t>运财农〔2021〕84号</t>
  </si>
  <si>
    <t>山西省财政厅关于提前下达2022年中央水库移民扶持基金预算指标的通知</t>
  </si>
  <si>
    <t xml:space="preserve">      农业生产发展支出</t>
  </si>
  <si>
    <t>运财农〔2022〕032号</t>
  </si>
  <si>
    <t>运城市财政局关于下达2022年市级“三大品牌”及小麦文化节专项资金预算指标的通知</t>
  </si>
  <si>
    <t>运财金〔2022〕009号</t>
  </si>
  <si>
    <t>运城市财政局关于清算2021年农业保险保费补贴资金及拨付2022年度种植业（小麦、森林）、养殖业（能繁母猪、育肥猪、奶牛）保费补贴资金的通知</t>
  </si>
  <si>
    <t>运财农[2022]57号</t>
  </si>
  <si>
    <t>关于下达2022年土地出让收益省级统筹资金的通知</t>
  </si>
  <si>
    <t xml:space="preserve">      农村社会事业支出</t>
  </si>
  <si>
    <t>运财农〔2022〕054号</t>
  </si>
  <si>
    <t>运城市财政局关于下达2022年扶持村集体经济发展市级资金的通知</t>
  </si>
  <si>
    <t xml:space="preserve">      农业农村生态环境支出</t>
  </si>
  <si>
    <t xml:space="preserve">      其他国有土地使用权出让收入安排的支出</t>
  </si>
  <si>
    <t>运财教〔2022〕086号</t>
  </si>
  <si>
    <t>国有土地收入安排的支出</t>
  </si>
  <si>
    <t>运财教〔2022〕088号</t>
  </si>
  <si>
    <t>运财教〔2022〕034号</t>
  </si>
  <si>
    <t>运财教〔2022〕051号</t>
  </si>
  <si>
    <t>运财教〔2022〕055号</t>
  </si>
  <si>
    <t>运财资环〔2022〕077号</t>
  </si>
  <si>
    <t>运财金〔2022〕019号</t>
  </si>
  <si>
    <t>关于拨付2022年种植业（玉米、森林）、养殖业（能繁母猪、育肥猪、奶牛）保险保费补贴资金的通知</t>
  </si>
  <si>
    <t xml:space="preserve">      其他重大水利工程建设基金支出</t>
  </si>
  <si>
    <t>运财农〔2022〕3号</t>
  </si>
  <si>
    <t>山西省财政厅关于提前下达2022年省级水利转移支付资金（基金）预算指标的通知</t>
  </si>
  <si>
    <t xml:space="preserve">      用于社会福利的彩票公益金支出</t>
  </si>
  <si>
    <t>运财综〔2022〕007号</t>
  </si>
  <si>
    <t>省级福利彩票公益金资助项目</t>
  </si>
  <si>
    <t>运财综〔2022〕008号</t>
  </si>
  <si>
    <t>运财综〔2022〕005号</t>
  </si>
  <si>
    <t>运财综〔2021〕41号</t>
  </si>
  <si>
    <t>关于提前下达2022年省级福利彩票公益金资助项目预算的通知</t>
  </si>
  <si>
    <t xml:space="preserve">      用于体育事业的彩票公益金支出</t>
  </si>
  <si>
    <t>省级体育彩票公益金资助项目</t>
  </si>
  <si>
    <t>运财综〔2022〕006号</t>
  </si>
  <si>
    <t>关于提前下达2022年度彩票公益金的通知</t>
  </si>
  <si>
    <t xml:space="preserve">      用于残疾人事业的彩票公益金支出</t>
  </si>
  <si>
    <t>运财社〔2021〕117号</t>
  </si>
  <si>
    <t>山西省财政厅关于提前下达2022年中央专项彩票公益金支持残疾人事业发展补助资金的通知</t>
  </si>
  <si>
    <t>运财综〔2021〕45号</t>
  </si>
  <si>
    <t>关于提前下达2022年省级彩票公益金资助残疾人事业项目预算的通知</t>
  </si>
  <si>
    <t xml:space="preserve">      用于城乡医疗救助的彩票公益金支出</t>
  </si>
  <si>
    <t>运财社〔2021〕147号</t>
  </si>
  <si>
    <t>山西省财政厅关于提前下达2022年中央专项彩票公益金支持城乡医疗救助资金预算的通知</t>
  </si>
  <si>
    <t>运财社〔2022〕35号</t>
  </si>
  <si>
    <t>财政部 国家医保局关于下达2022年中央财政医疗救助补助资金(城乡医疗救助补助资金部分)预算的通知</t>
  </si>
  <si>
    <t xml:space="preserve">      用于其他社会公益事业的彩票公益金支出</t>
  </si>
  <si>
    <t>运财综〔2022〕004号</t>
  </si>
  <si>
    <t>财政部关于下达2022年中央专项彩票公益金支持地方社会公益事业发展资金预算的通知</t>
  </si>
  <si>
    <t>第三部分:国有资本经营预算</t>
  </si>
  <si>
    <t>2022年度稷山县国有资本经营预算收支决算表</t>
  </si>
  <si>
    <t>预算科目</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</si>
  <si>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</si>
  <si>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</si>
  <si>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</si>
  <si>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</si>
  <si>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</si>
  <si>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</si>
  <si>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</si>
  <si>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</si>
  <si>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</si>
  <si>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</si>
  <si>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</si>
  <si>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</si>
  <si>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</si>
  <si>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</si>
  <si>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</si>
  <si>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</si>
  <si>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</si>
  <si>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</si>
  <si>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</si>
  <si>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</si>
  <si>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</si>
  <si>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</si>
  <si>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</si>
  <si>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</si>
  <si>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</si>
  <si>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</si>
  <si>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</si>
  <si>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</si>
  <si>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</si>
  <si>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</si>
  <si>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</si>
  <si>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</si>
  <si>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</si>
  <si>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</si>
  <si>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</si>
  <si>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</si>
  <si>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</si>
  <si>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</si>
  <si>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</si>
  <si>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</si>
  <si>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</si>
  <si>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</si>
  <si>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</si>
  <si>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</si>
  <si>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</si>
  <si>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</si>
  <si>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</si>
  <si>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</si>
  <si>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</si>
  <si>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</si>
  <si>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</si>
  <si>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</si>
  <si>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</si>
  <si>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</si>
  <si>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</si>
  <si>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</si>
  <si>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</si>
  <si>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</si>
  <si>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</si>
  <si>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</si>
  <si>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</si>
  <si>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</si>
  <si>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</si>
  <si>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</si>
  <si>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</si>
  <si>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</si>
  <si>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</si>
  <si>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</si>
  <si>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</si>
  <si>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</si>
  <si>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</si>
  <si>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2022年度稷山县国有资本经营预算转移性收支决算表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</si>
  <si>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</si>
  <si>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</si>
  <si>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</si>
  <si>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</si>
  <si>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</si>
  <si>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</si>
  <si>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</si>
  <si>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</si>
  <si>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</si>
  <si>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</si>
  <si>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</si>
  <si>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稷山县2022年国有资本经营预算专项转移支付分项目决算表</t>
  </si>
  <si>
    <t>国有资产经营支出</t>
  </si>
  <si>
    <t>2230105</t>
  </si>
  <si>
    <t xml:space="preserve">      国有企业退休人员社会化管理补助支出</t>
  </si>
  <si>
    <t>运财资法〔2021〕94号</t>
  </si>
  <si>
    <t>山西省财政厅关于下达2020－2021年国有企业退休人员社会化管理补助资金（清算）及提前下达2022年国有企业退休人员社会化管理补助资金的通知</t>
  </si>
  <si>
    <t>第四部分:社会保险基金预算</t>
  </si>
  <si>
    <t>2022年度稷山县社会保险基金预算收入支出决算表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</si>
  <si>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</si>
  <si>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</si>
  <si>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</si>
  <si>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</si>
  <si>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</si>
  <si>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</si>
  <si>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</si>
  <si>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</si>
  <si>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</si>
  <si>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</si>
  <si>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</si>
  <si>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</si>
  <si>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</si>
  <si>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</si>
  <si>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</si>
  <si>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</si>
  <si>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</si>
  <si>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</si>
  <si>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</si>
  <si>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</si>
  <si>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</si>
  <si>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</si>
  <si>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</si>
  <si>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</si>
  <si>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2022年度稷山县社会保险基金收入决算表</t>
  </si>
  <si>
    <t>收入</t>
  </si>
  <si>
    <t>2022年度稷山县社会保险基金支出决算表</t>
  </si>
  <si>
    <t>支出</t>
  </si>
  <si>
    <t>第五部分:政府债务余额</t>
  </si>
  <si>
    <t>2022年度稷山县地方政府债务余额情况表</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</si>
  <si>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</si>
  <si>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</si>
  <si>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</si>
  <si>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</si>
  <si>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</si>
  <si>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</si>
  <si>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</si>
  <si>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</si>
  <si>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</si>
  <si>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</si>
  <si>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</si>
  <si>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</si>
  <si>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</si>
  <si>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</si>
  <si>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</si>
  <si>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2022年度稷山县地方政府专项债务分项目余额情况表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</si>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</sst>
</file>

<file path=xl/styles.xml><?xml version="1.0" encoding="utf-8"?>
<styleSheet xmlns="http://schemas.openxmlformats.org/spreadsheetml/2006/main">
  <numFmts count="6">
    <numFmt numFmtId="176" formatCode="&quot;￥&quot;* _-#,##0.00;&quot;￥&quot;* \-#,##0.00;&quot;￥&quot;* _-&quot;-&quot;??;@"/>
    <numFmt numFmtId="177" formatCode="* #,##0;* \-#,##0;* &quot;-&quot;;@"/>
    <numFmt numFmtId="178" formatCode="* #,##0.00;* \-#,##0.00;* &quot;-&quot;??;@"/>
    <numFmt numFmtId="179" formatCode="&quot;￥&quot;* _-#,##0;&quot;￥&quot;* \-#,##0;&quot;￥&quot;* _-&quot;-&quot;;@"/>
    <numFmt numFmtId="43" formatCode="_ * #,##0.00_ ;_ * \-#,##0.00_ ;_ * &quot;-&quot;??_ ;_ @_ "/>
    <numFmt numFmtId="180" formatCode="_ * #,##0_ ;_ * \-#,##0_ ;_ * &quot;-&quot;??_ ;_ @_ "/>
  </numFmts>
  <fonts count="37">
    <font>
      <sz val="12"/>
      <name val="宋体"/>
      <charset val="134"/>
    </font>
    <font>
      <b/>
      <sz val="18"/>
      <name val="宋体"/>
      <charset val="134"/>
    </font>
    <font>
      <sz val="10"/>
      <name val="宋体"/>
      <charset val="134"/>
    </font>
    <font>
      <b/>
      <sz val="10"/>
      <name val="宋体"/>
      <charset val="134"/>
    </font>
    <font>
      <b/>
      <sz val="28"/>
      <name val="宋体"/>
      <charset val="134"/>
    </font>
    <font>
      <sz val="10"/>
      <name val="Arial"/>
      <charset val="0"/>
    </font>
    <font>
      <sz val="9"/>
      <name val="宋体"/>
      <charset val="134"/>
    </font>
    <font>
      <b/>
      <sz val="16.5"/>
      <color indexed="8"/>
      <name val="SimSun"/>
      <charset val="134"/>
    </font>
    <font>
      <b/>
      <sz val="9"/>
      <color indexed="8"/>
      <name val="SimSun"/>
      <charset val="134"/>
    </font>
    <font>
      <sz val="9"/>
      <color indexed="8"/>
      <name val="SimSun"/>
      <charset val="134"/>
    </font>
    <font>
      <b/>
      <sz val="9"/>
      <color indexed="8"/>
      <name val="宋体"/>
      <charset val="134"/>
    </font>
    <font>
      <sz val="10"/>
      <color indexed="8"/>
      <name val="宋体"/>
      <charset val="134"/>
    </font>
    <font>
      <sz val="11"/>
      <color theme="1"/>
      <name val="宋体"/>
      <charset val="134"/>
      <scheme val="minor"/>
    </font>
    <font>
      <b/>
      <sz val="18"/>
      <name val="华文中宋"/>
      <charset val="134"/>
    </font>
    <font>
      <sz val="12"/>
      <name val="楷体_GB2312"/>
      <charset val="134"/>
    </font>
    <font>
      <b/>
      <sz val="12"/>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b/>
      <sz val="10"/>
      <name val="Arial"/>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b/>
      <sz val="18"/>
      <name val="Arial"/>
      <charset val="0"/>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179" fontId="19" fillId="0" borderId="0" applyFont="0" applyFill="0" applyBorder="0" applyAlignment="0" applyProtection="0"/>
    <xf numFmtId="0" fontId="12" fillId="25" borderId="0" applyNumberFormat="0" applyBorder="0" applyAlignment="0" applyProtection="0">
      <alignment vertical="center"/>
    </xf>
    <xf numFmtId="0" fontId="32" fillId="22" borderId="28" applyNumberFormat="0" applyAlignment="0" applyProtection="0">
      <alignment vertical="center"/>
    </xf>
    <xf numFmtId="176" fontId="19" fillId="0" borderId="0" applyFont="0" applyFill="0" applyBorder="0" applyAlignment="0" applyProtection="0"/>
    <xf numFmtId="177" fontId="19" fillId="0" borderId="0" applyFont="0" applyFill="0" applyBorder="0" applyAlignment="0" applyProtection="0"/>
    <xf numFmtId="0" fontId="12" fillId="5" borderId="0" applyNumberFormat="0" applyBorder="0" applyAlignment="0" applyProtection="0">
      <alignment vertical="center"/>
    </xf>
    <xf numFmtId="0" fontId="23" fillId="9" borderId="0" applyNumberFormat="0" applyBorder="0" applyAlignment="0" applyProtection="0">
      <alignment vertical="center"/>
    </xf>
    <xf numFmtId="178" fontId="19" fillId="0" borderId="0" applyFont="0" applyFill="0" applyBorder="0" applyAlignment="0" applyProtection="0"/>
    <xf numFmtId="0" fontId="0" fillId="0" borderId="0">
      <alignment vertical="center"/>
    </xf>
    <xf numFmtId="0" fontId="24" fillId="28"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xf numFmtId="0" fontId="22" fillId="0" borderId="0" applyNumberFormat="0" applyFill="0" applyBorder="0" applyAlignment="0" applyProtection="0">
      <alignment vertical="center"/>
    </xf>
    <xf numFmtId="0" fontId="27" fillId="14" borderId="25" applyNumberFormat="0" applyFont="0" applyAlignment="0" applyProtection="0">
      <alignment vertical="center"/>
    </xf>
    <xf numFmtId="0" fontId="24" fillId="21"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23" applyNumberFormat="0" applyFill="0" applyAlignment="0" applyProtection="0">
      <alignment vertical="center"/>
    </xf>
    <xf numFmtId="0" fontId="17" fillId="0" borderId="23" applyNumberFormat="0" applyFill="0" applyAlignment="0" applyProtection="0">
      <alignment vertical="center"/>
    </xf>
    <xf numFmtId="0" fontId="24" fillId="27" borderId="0" applyNumberFormat="0" applyBorder="0" applyAlignment="0" applyProtection="0">
      <alignment vertical="center"/>
    </xf>
    <xf numFmtId="0" fontId="21" fillId="0" borderId="27" applyNumberFormat="0" applyFill="0" applyAlignment="0" applyProtection="0">
      <alignment vertical="center"/>
    </xf>
    <xf numFmtId="0" fontId="24" fillId="20" borderId="0" applyNumberFormat="0" applyBorder="0" applyAlignment="0" applyProtection="0">
      <alignment vertical="center"/>
    </xf>
    <xf numFmtId="0" fontId="25" fillId="13" borderId="24" applyNumberFormat="0" applyAlignment="0" applyProtection="0">
      <alignment vertical="center"/>
    </xf>
    <xf numFmtId="0" fontId="33" fillId="13" borderId="28" applyNumberFormat="0" applyAlignment="0" applyProtection="0">
      <alignment vertical="center"/>
    </xf>
    <xf numFmtId="43" fontId="0" fillId="0" borderId="0" applyFont="0" applyFill="0" applyBorder="0" applyAlignment="0" applyProtection="0"/>
    <xf numFmtId="0" fontId="16" fillId="4" borderId="22" applyNumberFormat="0" applyAlignment="0" applyProtection="0">
      <alignment vertical="center"/>
    </xf>
    <xf numFmtId="0" fontId="12" fillId="32" borderId="0" applyNumberFormat="0" applyBorder="0" applyAlignment="0" applyProtection="0">
      <alignment vertical="center"/>
    </xf>
    <xf numFmtId="0" fontId="24" fillId="17" borderId="0" applyNumberFormat="0" applyBorder="0" applyAlignment="0" applyProtection="0">
      <alignment vertical="center"/>
    </xf>
    <xf numFmtId="0" fontId="34" fillId="0" borderId="29" applyNumberFormat="0" applyFill="0" applyAlignment="0" applyProtection="0">
      <alignment vertical="center"/>
    </xf>
    <xf numFmtId="0" fontId="28" fillId="0" borderId="26" applyNumberFormat="0" applyFill="0" applyAlignment="0" applyProtection="0">
      <alignment vertical="center"/>
    </xf>
    <xf numFmtId="0" fontId="35" fillId="31" borderId="0" applyNumberFormat="0" applyBorder="0" applyAlignment="0" applyProtection="0">
      <alignment vertical="center"/>
    </xf>
    <xf numFmtId="0" fontId="5" fillId="0" borderId="0"/>
    <xf numFmtId="0" fontId="31" fillId="19" borderId="0" applyNumberFormat="0" applyBorder="0" applyAlignment="0" applyProtection="0">
      <alignment vertical="center"/>
    </xf>
    <xf numFmtId="0" fontId="12" fillId="24" borderId="0" applyNumberFormat="0" applyBorder="0" applyAlignment="0" applyProtection="0">
      <alignment vertical="center"/>
    </xf>
    <xf numFmtId="0" fontId="24"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24" fillId="10" borderId="0" applyNumberFormat="0" applyBorder="0" applyAlignment="0" applyProtection="0">
      <alignment vertical="center"/>
    </xf>
    <xf numFmtId="0" fontId="12" fillId="2"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2" fillId="6" borderId="0" applyNumberFormat="0" applyBorder="0" applyAlignment="0" applyProtection="0">
      <alignment vertical="center"/>
    </xf>
    <xf numFmtId="0" fontId="24" fillId="18" borderId="0" applyNumberFormat="0" applyBorder="0" applyAlignment="0" applyProtection="0">
      <alignment vertical="center"/>
    </xf>
    <xf numFmtId="43" fontId="0" fillId="0" borderId="0" applyFont="0" applyFill="0" applyBorder="0" applyAlignment="0" applyProtection="0"/>
  </cellStyleXfs>
  <cellXfs count="116">
    <xf numFmtId="0" fontId="0" fillId="0" borderId="0" xfId="0"/>
    <xf numFmtId="0" fontId="0" fillId="0" borderId="0" xfId="0" applyFill="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0" fillId="0" borderId="0" xfId="0" applyFont="1" applyFill="1"/>
    <xf numFmtId="0" fontId="2" fillId="0" borderId="1" xfId="0" applyNumberFormat="1" applyFont="1" applyFill="1" applyBorder="1" applyAlignment="1" applyProtection="1">
      <alignment horizontal="right" vertical="center"/>
    </xf>
    <xf numFmtId="0" fontId="0" fillId="0" borderId="0" xfId="0" applyFont="1"/>
    <xf numFmtId="0" fontId="0" fillId="0" borderId="0" xfId="0" applyFont="1" applyAlignment="1">
      <alignment vertical="center"/>
    </xf>
    <xf numFmtId="0" fontId="4"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vertical="center"/>
    </xf>
    <xf numFmtId="3"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vertical="center"/>
    </xf>
    <xf numFmtId="3" fontId="2" fillId="0" borderId="4" xfId="0" applyNumberFormat="1" applyFont="1" applyFill="1" applyBorder="1" applyAlignment="1" applyProtection="1">
      <alignment horizontal="right" vertical="center"/>
    </xf>
    <xf numFmtId="3" fontId="2" fillId="0" borderId="5" xfId="0" applyNumberFormat="1" applyFont="1" applyFill="1" applyBorder="1" applyAlignment="1" applyProtection="1">
      <alignment horizontal="right" vertical="center"/>
    </xf>
    <xf numFmtId="0" fontId="5" fillId="0" borderId="0" xfId="0" applyFont="1" applyFill="1" applyAlignment="1"/>
    <xf numFmtId="0" fontId="6" fillId="0" borderId="0" xfId="0" applyFont="1" applyFill="1" applyAlignment="1"/>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Border="1" applyAlignment="1">
      <alignment horizontal="left" vertical="center" wrapText="1"/>
    </xf>
    <xf numFmtId="0" fontId="8" fillId="0" borderId="0" xfId="0" applyFont="1" applyFill="1" applyAlignment="1">
      <alignment horizontal="right" vertical="center" wrapText="1"/>
    </xf>
    <xf numFmtId="0" fontId="8" fillId="0" borderId="0"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4" fontId="9" fillId="0" borderId="6" xfId="0" applyNumberFormat="1" applyFont="1" applyFill="1" applyBorder="1" applyAlignment="1">
      <alignment horizontal="right" vertical="center" wrapText="1"/>
    </xf>
    <xf numFmtId="0" fontId="2" fillId="0" borderId="1" xfId="0" applyNumberFormat="1" applyFont="1" applyFill="1" applyBorder="1" applyAlignment="1" applyProtection="1">
      <alignment horizontal="left" vertical="center"/>
    </xf>
    <xf numFmtId="3" fontId="2" fillId="0" borderId="3" xfId="0" applyNumberFormat="1" applyFont="1" applyFill="1" applyBorder="1" applyAlignment="1" applyProtection="1">
      <alignment horizontal="right" vertical="center"/>
    </xf>
    <xf numFmtId="0" fontId="2" fillId="0" borderId="4" xfId="0" applyNumberFormat="1" applyFont="1" applyFill="1" applyBorder="1" applyAlignment="1" applyProtection="1">
      <alignment horizontal="left" vertical="center"/>
    </xf>
    <xf numFmtId="0" fontId="0" fillId="0" borderId="5" xfId="0" applyNumberFormat="1" applyFont="1" applyFill="1" applyBorder="1" applyAlignment="1" applyProtection="1"/>
    <xf numFmtId="0" fontId="0" fillId="0" borderId="1" xfId="0" applyNumberFormat="1" applyFont="1" applyFill="1" applyBorder="1" applyAlignment="1" applyProtection="1"/>
    <xf numFmtId="0" fontId="0" fillId="0" borderId="1" xfId="0" applyNumberFormat="1" applyFont="1" applyFill="1" applyBorder="1" applyAlignment="1" applyProtection="1">
      <alignment vertical="center"/>
    </xf>
    <xf numFmtId="0" fontId="0" fillId="0" borderId="0" xfId="0"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9" fillId="0" borderId="8"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1" fillId="0" borderId="1" xfId="0" applyFont="1" applyFill="1" applyBorder="1" applyAlignment="1" applyProtection="1">
      <alignment horizontal="left" vertical="center"/>
    </xf>
    <xf numFmtId="0" fontId="11" fillId="0" borderId="9" xfId="0" applyFont="1" applyFill="1" applyBorder="1" applyAlignment="1" applyProtection="1">
      <alignment horizontal="left" vertical="center" wrapText="1"/>
    </xf>
    <xf numFmtId="0" fontId="2" fillId="0" borderId="0" xfId="0" applyFont="1" applyFill="1" applyBorder="1" applyAlignment="1">
      <alignment horizontal="left" vertical="center"/>
    </xf>
    <xf numFmtId="0" fontId="11" fillId="0" borderId="9" xfId="0" applyFont="1" applyFill="1" applyBorder="1" applyAlignment="1" applyProtection="1">
      <alignment horizontal="left" vertical="center"/>
    </xf>
    <xf numFmtId="0" fontId="2" fillId="0" borderId="9" xfId="0" applyFont="1" applyFill="1" applyBorder="1" applyAlignment="1">
      <alignment horizontal="left" vertical="center"/>
    </xf>
    <xf numFmtId="0" fontId="11" fillId="0" borderId="9" xfId="0" applyNumberFormat="1" applyFont="1" applyFill="1" applyBorder="1" applyAlignment="1" applyProtection="1">
      <alignment horizontal="left" vertical="center" wrapText="1"/>
    </xf>
    <xf numFmtId="0" fontId="5" fillId="0" borderId="0" xfId="0" applyFont="1" applyFill="1" applyBorder="1" applyAlignment="1"/>
    <xf numFmtId="0" fontId="11" fillId="0" borderId="9"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11" fillId="0" borderId="6" xfId="0" applyFont="1" applyFill="1" applyBorder="1" applyAlignment="1" applyProtection="1">
      <alignment horizontal="left" vertical="center"/>
    </xf>
    <xf numFmtId="0" fontId="11" fillId="0" borderId="6" xfId="0" applyFont="1" applyFill="1" applyBorder="1" applyAlignment="1" applyProtection="1">
      <alignment horizontal="left" vertical="center" wrapText="1"/>
    </xf>
    <xf numFmtId="0" fontId="2" fillId="0" borderId="6" xfId="0" applyFont="1" applyFill="1" applyBorder="1" applyAlignment="1">
      <alignment horizontal="left" vertical="center"/>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4" xfId="0" applyNumberFormat="1" applyFont="1" applyFill="1" applyBorder="1" applyAlignment="1" applyProtection="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left" vertical="center"/>
    </xf>
    <xf numFmtId="0" fontId="3" fillId="0" borderId="3" xfId="0" applyNumberFormat="1" applyFont="1" applyFill="1" applyBorder="1" applyAlignment="1" applyProtection="1">
      <alignment vertical="center"/>
    </xf>
    <xf numFmtId="0" fontId="12" fillId="0" borderId="0" xfId="34" applyFont="1" applyFill="1" applyBorder="1" applyAlignment="1"/>
    <xf numFmtId="0" fontId="13" fillId="0" borderId="0" xfId="9" applyFont="1" applyFill="1" applyBorder="1" applyAlignment="1">
      <alignment horizontal="center" vertical="center"/>
    </xf>
    <xf numFmtId="0" fontId="12" fillId="0" borderId="0" xfId="9" applyFont="1" applyFill="1" applyBorder="1" applyAlignment="1">
      <alignment vertical="center"/>
    </xf>
    <xf numFmtId="0" fontId="14" fillId="0" borderId="0" xfId="9" applyFont="1" applyFill="1" applyBorder="1" applyAlignment="1">
      <alignment vertical="center"/>
    </xf>
    <xf numFmtId="0" fontId="14" fillId="0" borderId="0" xfId="9" applyFont="1" applyFill="1" applyBorder="1" applyAlignment="1">
      <alignment horizontal="right" vertical="center"/>
    </xf>
    <xf numFmtId="0" fontId="15" fillId="0" borderId="1" xfId="9" applyFont="1" applyFill="1" applyBorder="1" applyAlignment="1">
      <alignment horizontal="center" vertical="center"/>
    </xf>
    <xf numFmtId="0" fontId="15" fillId="0" borderId="1" xfId="34" applyFont="1" applyFill="1" applyBorder="1" applyAlignment="1">
      <alignment horizontal="center" vertical="center" wrapText="1"/>
    </xf>
    <xf numFmtId="0" fontId="15" fillId="0" borderId="1" xfId="9" applyFont="1" applyFill="1" applyBorder="1" applyAlignment="1">
      <alignment horizontal="center" vertical="center" wrapText="1"/>
    </xf>
    <xf numFmtId="0" fontId="12" fillId="0" borderId="11" xfId="9" applyFont="1" applyFill="1" applyBorder="1" applyAlignment="1">
      <alignment horizontal="center" vertical="center"/>
    </xf>
    <xf numFmtId="180" fontId="12" fillId="0" borderId="1" xfId="27" applyNumberFormat="1" applyFont="1" applyBorder="1" applyAlignment="1">
      <alignment horizontal="right" vertical="center"/>
    </xf>
    <xf numFmtId="180" fontId="12" fillId="0" borderId="1" xfId="27" applyNumberFormat="1" applyFont="1" applyFill="1" applyBorder="1" applyAlignment="1">
      <alignment horizontal="right" vertical="center"/>
    </xf>
    <xf numFmtId="10" fontId="12" fillId="0" borderId="1" xfId="12" applyNumberFormat="1" applyFont="1" applyBorder="1" applyAlignment="1">
      <alignment horizontal="right" vertical="center"/>
    </xf>
    <xf numFmtId="10" fontId="12" fillId="0" borderId="1" xfId="12" applyNumberFormat="1" applyFont="1" applyBorder="1" applyAlignment="1">
      <alignment vertical="center"/>
    </xf>
    <xf numFmtId="0" fontId="12" fillId="0" borderId="11" xfId="9" applyFont="1" applyFill="1" applyBorder="1" applyAlignment="1">
      <alignment vertical="center"/>
    </xf>
    <xf numFmtId="180" fontId="12" fillId="0" borderId="1" xfId="27" applyNumberFormat="1" applyFont="1" applyBorder="1" applyAlignment="1">
      <alignment vertical="center"/>
    </xf>
    <xf numFmtId="180" fontId="12" fillId="0" borderId="1" xfId="27" applyNumberFormat="1" applyFont="1" applyFill="1" applyBorder="1" applyAlignment="1">
      <alignment vertical="center"/>
    </xf>
    <xf numFmtId="0" fontId="12" fillId="0" borderId="12" xfId="9" applyFont="1" applyFill="1" applyBorder="1" applyAlignment="1">
      <alignment vertical="center"/>
    </xf>
    <xf numFmtId="0" fontId="12" fillId="0" borderId="12" xfId="9" applyFont="1" applyFill="1" applyBorder="1" applyAlignment="1">
      <alignment horizontal="left" vertical="center" wrapText="1"/>
    </xf>
    <xf numFmtId="0" fontId="12" fillId="0" borderId="13" xfId="9" applyFont="1" applyFill="1" applyBorder="1" applyAlignment="1">
      <alignment horizontal="left" vertical="center" wrapText="1"/>
    </xf>
    <xf numFmtId="0" fontId="12" fillId="0" borderId="14" xfId="9" applyFont="1" applyFill="1" applyBorder="1" applyAlignment="1">
      <alignment horizontal="left" vertical="center" wrapText="1"/>
    </xf>
    <xf numFmtId="0" fontId="0" fillId="0" borderId="14" xfId="9" applyFill="1" applyBorder="1" applyAlignment="1">
      <alignment horizontal="left" vertical="center" wrapText="1"/>
    </xf>
    <xf numFmtId="0" fontId="12" fillId="0" borderId="0" xfId="9" applyFont="1" applyFill="1" applyBorder="1" applyAlignment="1">
      <alignment horizontal="left" vertical="center" wrapText="1"/>
    </xf>
    <xf numFmtId="0" fontId="5" fillId="0" borderId="0" xfId="0" applyNumberFormat="1" applyFont="1" applyFill="1" applyAlignment="1"/>
    <xf numFmtId="0" fontId="11" fillId="0" borderId="1" xfId="0" applyNumberFormat="1" applyFont="1" applyFill="1" applyBorder="1" applyAlignment="1" applyProtection="1">
      <alignment horizontal="left" vertical="center"/>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xf>
    <xf numFmtId="0" fontId="11" fillId="0" borderId="10" xfId="0" applyNumberFormat="1" applyFont="1" applyFill="1" applyBorder="1" applyAlignment="1" applyProtection="1">
      <alignment horizontal="left" vertical="center" wrapText="1"/>
    </xf>
    <xf numFmtId="4" fontId="9" fillId="0" borderId="10"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left" vertical="center" wrapText="1"/>
    </xf>
    <xf numFmtId="4" fontId="9" fillId="0" borderId="1" xfId="0" applyNumberFormat="1" applyFont="1" applyFill="1" applyBorder="1" applyAlignment="1">
      <alignment horizontal="right" vertical="center" wrapText="1"/>
    </xf>
    <xf numFmtId="0" fontId="3" fillId="0" borderId="4" xfId="0" applyNumberFormat="1" applyFont="1" applyFill="1" applyBorder="1" applyAlignment="1" applyProtection="1">
      <alignment vertical="center"/>
    </xf>
    <xf numFmtId="3" fontId="2" fillId="0" borderId="15" xfId="0" applyNumberFormat="1" applyFont="1" applyFill="1" applyBorder="1" applyAlignment="1" applyProtection="1">
      <alignment horizontal="right" vertical="center"/>
    </xf>
    <xf numFmtId="0" fontId="3" fillId="0" borderId="16" xfId="0" applyNumberFormat="1" applyFont="1" applyFill="1" applyBorder="1" applyAlignment="1" applyProtection="1">
      <alignment vertical="center"/>
    </xf>
    <xf numFmtId="0" fontId="2" fillId="0" borderId="16" xfId="0" applyNumberFormat="1" applyFont="1" applyFill="1" applyBorder="1" applyAlignment="1" applyProtection="1">
      <alignment vertical="center"/>
    </xf>
    <xf numFmtId="0" fontId="0" fillId="0" borderId="0" xfId="0" applyFont="1" applyFill="1" applyAlignment="1">
      <alignment wrapText="1"/>
    </xf>
    <xf numFmtId="0" fontId="3" fillId="0" borderId="3"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0"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left" vertical="center"/>
    </xf>
    <xf numFmtId="0" fontId="3" fillId="0" borderId="21" xfId="0" applyNumberFormat="1" applyFont="1" applyFill="1" applyBorder="1" applyAlignment="1" applyProtection="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三公经费表"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千位分隔_2016三公经费决算表"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2016三公经费决算表"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千位分隔 2"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114300</xdr:colOff>
      <xdr:row>0</xdr:row>
      <xdr:rowOff>19050</xdr:rowOff>
    </xdr:from>
    <xdr:to>
      <xdr:col>2</xdr:col>
      <xdr:colOff>2419350</xdr:colOff>
      <xdr:row>38</xdr:row>
      <xdr:rowOff>131445</xdr:rowOff>
    </xdr:to>
    <xdr:pic>
      <xdr:nvPicPr>
        <xdr:cNvPr id="2" name="图片 1" descr="微信图片_20230907162629"/>
        <xdr:cNvPicPr>
          <a:picLocks noChangeAspect="1"/>
        </xdr:cNvPicPr>
      </xdr:nvPicPr>
      <xdr:blipFill>
        <a:blip r:embed="rId1"/>
        <a:srcRect l="1633" t="136" r="3495"/>
        <a:stretch>
          <a:fillRect/>
        </a:stretch>
      </xdr:blipFill>
      <xdr:spPr>
        <a:xfrm>
          <a:off x="114300" y="19050"/>
          <a:ext cx="4981575" cy="6989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24180;&#26376;&#25253;\2022&#24180;&#24635;&#20915;&#31639;\2022&#24180;&#24635;&#20915;&#31639;\2022&#24180;&#24635;&#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Zeros="0" topLeftCell="A10" workbookViewId="0">
      <selection activeCell="D21" sqref="D21"/>
    </sheetView>
  </sheetViews>
  <sheetFormatPr defaultColWidth="9" defaultRowHeight="14.25"/>
  <cols>
    <col min="2" max="2" width="26.125" customWidth="1"/>
    <col min="3" max="3" width="46.875" customWidth="1"/>
  </cols>
  <sheetData/>
  <pageMargins left="0.75" right="0.75" top="0.43" bottom="1" header="0" footer="0"/>
  <pageSetup paperSize="1" orientation="portrait" horizontalDpi="600"/>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1" sqref="A1"/>
    </sheetView>
  </sheetViews>
  <sheetFormatPr defaultColWidth="12.1833333333333" defaultRowHeight="17" customHeight="1" outlineLevelCol="4"/>
  <cols>
    <col min="1" max="5" width="23.125" customWidth="1"/>
    <col min="6" max="16384" width="12.1833333333333" customWidth="1"/>
  </cols>
  <sheetData>
    <row r="1" ht="19.8" customHeight="1" spans="1:5">
      <c r="A1" s="38"/>
      <c r="B1" s="38"/>
      <c r="C1" s="38"/>
      <c r="D1" s="38"/>
      <c r="E1" s="38"/>
    </row>
    <row r="2" ht="19.8" customHeight="1" spans="1:5">
      <c r="A2" s="38"/>
      <c r="B2" s="38"/>
      <c r="C2" s="38"/>
      <c r="D2" s="38"/>
      <c r="E2" s="38"/>
    </row>
    <row r="3" ht="19.8" customHeight="1" spans="1:5">
      <c r="A3" s="38"/>
      <c r="B3" s="38"/>
      <c r="C3" s="38"/>
      <c r="D3" s="38"/>
      <c r="E3" s="38"/>
    </row>
    <row r="4" ht="19.8" customHeight="1" spans="1:5">
      <c r="A4" s="38"/>
      <c r="B4" s="38"/>
      <c r="C4" s="38"/>
      <c r="D4" s="38"/>
      <c r="E4" s="38"/>
    </row>
    <row r="5" ht="19.8" customHeight="1" spans="1:5">
      <c r="A5" s="38"/>
      <c r="B5" s="38"/>
      <c r="C5" s="38"/>
      <c r="D5" s="38"/>
      <c r="E5" s="38"/>
    </row>
    <row r="6" ht="19.8" customHeight="1" spans="1:5">
      <c r="A6" s="38"/>
      <c r="B6" s="38"/>
      <c r="C6" s="38"/>
      <c r="D6" s="38"/>
      <c r="E6" s="38"/>
    </row>
    <row r="7" ht="19.8" customHeight="1" spans="1:5">
      <c r="A7" s="38"/>
      <c r="B7" s="38"/>
      <c r="C7" s="38"/>
      <c r="D7" s="38"/>
      <c r="E7" s="38"/>
    </row>
    <row r="8" ht="19.8" customHeight="1" spans="1:5">
      <c r="A8" s="38"/>
      <c r="B8" s="38"/>
      <c r="C8" s="38"/>
      <c r="D8" s="38"/>
      <c r="E8" s="38"/>
    </row>
    <row r="9" ht="46.5" customHeight="1" spans="1:5">
      <c r="A9" s="13" t="s">
        <v>2182</v>
      </c>
      <c r="B9" s="13"/>
      <c r="C9" s="13"/>
      <c r="D9" s="13"/>
      <c r="E9" s="13"/>
    </row>
    <row r="10" ht="19.8" customHeight="1" spans="1:5">
      <c r="A10" s="38"/>
      <c r="B10" s="38"/>
      <c r="C10" s="38"/>
      <c r="D10" s="38"/>
      <c r="E10" s="38"/>
    </row>
    <row r="11" ht="19.8" customHeight="1" spans="1:5">
      <c r="A11" s="38"/>
      <c r="B11" s="38"/>
      <c r="C11" s="38"/>
      <c r="D11" s="38"/>
      <c r="E11" s="38"/>
    </row>
    <row r="12" ht="19.8" customHeight="1" spans="1:5">
      <c r="A12" s="38"/>
      <c r="B12" s="38"/>
      <c r="C12" s="38"/>
      <c r="D12" s="38"/>
      <c r="E12" s="38"/>
    </row>
    <row r="13" ht="19.8" customHeight="1" spans="1:5">
      <c r="A13" s="38"/>
      <c r="B13" s="38"/>
      <c r="C13" s="38"/>
      <c r="D13" s="38"/>
      <c r="E13" s="38"/>
    </row>
    <row r="14" ht="19.8" customHeight="1" spans="1:5">
      <c r="A14" s="38"/>
      <c r="B14" s="38"/>
      <c r="C14" s="38"/>
      <c r="D14" s="38"/>
      <c r="E14" s="38"/>
    </row>
    <row r="15" ht="19.8" customHeight="1" spans="1:5">
      <c r="A15" s="38"/>
      <c r="B15" s="38"/>
      <c r="C15" s="38"/>
      <c r="D15" s="38"/>
      <c r="E15" s="38"/>
    </row>
    <row r="16" ht="19.8" customHeight="1" spans="1:5">
      <c r="A16" s="38"/>
      <c r="B16" s="38"/>
      <c r="C16" s="38"/>
      <c r="D16" s="38"/>
      <c r="E16" s="38"/>
    </row>
    <row r="17" ht="19.8" customHeight="1" spans="1:5">
      <c r="A17" s="38"/>
      <c r="B17" s="38"/>
      <c r="C17" s="38"/>
      <c r="D17" s="38"/>
      <c r="E17" s="38"/>
    </row>
    <row r="18" ht="19.8" customHeight="1" spans="1:5">
      <c r="A18" s="38"/>
      <c r="B18" s="38"/>
      <c r="C18" s="38"/>
      <c r="D18" s="38"/>
      <c r="E18" s="38"/>
    </row>
    <row r="19" ht="19.8" customHeight="1" spans="1:5">
      <c r="A19" s="38"/>
      <c r="B19" s="38"/>
      <c r="C19" s="38"/>
      <c r="D19" s="38"/>
      <c r="E19" s="38"/>
    </row>
    <row r="20" ht="19.8" customHeight="1" spans="1:5">
      <c r="A20" s="38"/>
      <c r="B20" s="38"/>
      <c r="C20" s="38"/>
      <c r="D20" s="38"/>
      <c r="E20" s="38"/>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workbookViewId="0">
      <selection activeCell="B13" sqref="B13"/>
    </sheetView>
  </sheetViews>
  <sheetFormatPr defaultColWidth="9.15" defaultRowHeight="14.25" outlineLevelCol="2"/>
  <cols>
    <col min="1" max="1" width="10.75" style="9" customWidth="1"/>
    <col min="2" max="2" width="59" style="9" customWidth="1"/>
    <col min="3" max="3" width="22.4833333333333" style="9" customWidth="1"/>
    <col min="4" max="16384" width="9.15" style="1" customWidth="1"/>
  </cols>
  <sheetData>
    <row r="1" s="9" customFormat="1" ht="40.5" customHeight="1" spans="1:3">
      <c r="A1" s="2" t="s">
        <v>2183</v>
      </c>
      <c r="B1" s="2"/>
      <c r="C1" s="2"/>
    </row>
    <row r="2" s="9" customFormat="1" ht="17" customHeight="1" spans="1:3">
      <c r="A2" s="62"/>
      <c r="B2" s="62"/>
      <c r="C2" s="63" t="s">
        <v>2</v>
      </c>
    </row>
    <row r="3" s="9" customFormat="1" ht="17" customHeight="1" spans="1:3">
      <c r="A3" s="4" t="s">
        <v>3</v>
      </c>
      <c r="B3" s="4" t="s">
        <v>4</v>
      </c>
      <c r="C3" s="4" t="s">
        <v>5</v>
      </c>
    </row>
    <row r="4" s="9" customFormat="1" ht="17.25" customHeight="1" spans="1:3">
      <c r="A4" s="64"/>
      <c r="B4" s="4" t="s">
        <v>2184</v>
      </c>
      <c r="C4" s="7">
        <v>41365</v>
      </c>
    </row>
    <row r="5" s="9" customFormat="1" ht="17.25" customHeight="1" spans="1:3">
      <c r="A5" s="32">
        <v>10301</v>
      </c>
      <c r="B5" s="14" t="s">
        <v>2185</v>
      </c>
      <c r="C5" s="7">
        <v>41365</v>
      </c>
    </row>
    <row r="6" s="9" customFormat="1" ht="17.25" customHeight="1" spans="1:3">
      <c r="A6" s="32">
        <v>1030102</v>
      </c>
      <c r="B6" s="14" t="s">
        <v>2186</v>
      </c>
      <c r="C6" s="7">
        <v>0</v>
      </c>
    </row>
    <row r="7" s="9" customFormat="1" ht="17.25" customHeight="1" spans="1:3">
      <c r="A7" s="32">
        <v>103010201</v>
      </c>
      <c r="B7" s="8" t="s">
        <v>2187</v>
      </c>
      <c r="C7" s="7">
        <v>0</v>
      </c>
    </row>
    <row r="8" s="9" customFormat="1" ht="17.25" customHeight="1" spans="1:3">
      <c r="A8" s="32">
        <v>103010202</v>
      </c>
      <c r="B8" s="8" t="s">
        <v>2188</v>
      </c>
      <c r="C8" s="7">
        <v>0</v>
      </c>
    </row>
    <row r="9" s="9" customFormat="1" ht="17.25" customHeight="1" spans="1:3">
      <c r="A9" s="32">
        <v>1030106</v>
      </c>
      <c r="B9" s="14" t="s">
        <v>2189</v>
      </c>
      <c r="C9" s="7">
        <v>0</v>
      </c>
    </row>
    <row r="10" s="9" customFormat="1" ht="17.25" customHeight="1" spans="1:3">
      <c r="A10" s="32">
        <v>1030110</v>
      </c>
      <c r="B10" s="14" t="s">
        <v>2190</v>
      </c>
      <c r="C10" s="7">
        <v>0</v>
      </c>
    </row>
    <row r="11" s="9" customFormat="1" ht="17.25" customHeight="1" spans="1:3">
      <c r="A11" s="32">
        <v>1030112</v>
      </c>
      <c r="B11" s="14" t="s">
        <v>2191</v>
      </c>
      <c r="C11" s="7">
        <v>0</v>
      </c>
    </row>
    <row r="12" s="9" customFormat="1" ht="17.25" customHeight="1" spans="1:3">
      <c r="A12" s="32">
        <v>1030121</v>
      </c>
      <c r="B12" s="14" t="s">
        <v>2192</v>
      </c>
      <c r="C12" s="7">
        <v>0</v>
      </c>
    </row>
    <row r="13" s="9" customFormat="1" ht="17.25" customHeight="1" spans="1:3">
      <c r="A13" s="32">
        <v>1030129</v>
      </c>
      <c r="B13" s="14" t="s">
        <v>2193</v>
      </c>
      <c r="C13" s="7">
        <v>0</v>
      </c>
    </row>
    <row r="14" s="9" customFormat="1" ht="17.25" customHeight="1" spans="1:3">
      <c r="A14" s="32">
        <v>1030146</v>
      </c>
      <c r="B14" s="14" t="s">
        <v>2194</v>
      </c>
      <c r="C14" s="7">
        <v>3712</v>
      </c>
    </row>
    <row r="15" s="9" customFormat="1" ht="17.25" customHeight="1" spans="1:3">
      <c r="A15" s="32">
        <v>1030147</v>
      </c>
      <c r="B15" s="14" t="s">
        <v>2195</v>
      </c>
      <c r="C15" s="7">
        <v>558</v>
      </c>
    </row>
    <row r="16" s="9" customFormat="1" ht="17.25" customHeight="1" spans="1:3">
      <c r="A16" s="32">
        <v>1030148</v>
      </c>
      <c r="B16" s="14" t="s">
        <v>2196</v>
      </c>
      <c r="C16" s="7">
        <v>36139</v>
      </c>
    </row>
    <row r="17" s="9" customFormat="1" ht="17.25" customHeight="1" spans="1:3">
      <c r="A17" s="32">
        <v>103014801</v>
      </c>
      <c r="B17" s="8" t="s">
        <v>2197</v>
      </c>
      <c r="C17" s="7">
        <v>33544</v>
      </c>
    </row>
    <row r="18" s="9" customFormat="1" ht="17.25" customHeight="1" spans="1:3">
      <c r="A18" s="32">
        <v>103014802</v>
      </c>
      <c r="B18" s="8" t="s">
        <v>2198</v>
      </c>
      <c r="C18" s="7">
        <v>690</v>
      </c>
    </row>
    <row r="19" s="9" customFormat="1" ht="17.25" customHeight="1" spans="1:3">
      <c r="A19" s="32">
        <v>103014803</v>
      </c>
      <c r="B19" s="8" t="s">
        <v>2199</v>
      </c>
      <c r="C19" s="7">
        <v>7</v>
      </c>
    </row>
    <row r="20" s="9" customFormat="1" ht="17.25" customHeight="1" spans="1:3">
      <c r="A20" s="32">
        <v>103014898</v>
      </c>
      <c r="B20" s="8" t="s">
        <v>2200</v>
      </c>
      <c r="C20" s="7">
        <v>-831</v>
      </c>
    </row>
    <row r="21" s="9" customFormat="1" ht="17.25" customHeight="1" spans="1:3">
      <c r="A21" s="32">
        <v>103014899</v>
      </c>
      <c r="B21" s="8" t="s">
        <v>2201</v>
      </c>
      <c r="C21" s="7">
        <v>2729</v>
      </c>
    </row>
    <row r="22" s="9" customFormat="1" ht="17.25" customHeight="1" spans="1:3">
      <c r="A22" s="32">
        <v>1030149</v>
      </c>
      <c r="B22" s="14" t="s">
        <v>2202</v>
      </c>
      <c r="C22" s="7">
        <v>0</v>
      </c>
    </row>
    <row r="23" s="9" customFormat="1" ht="17.25" customHeight="1" spans="1:3">
      <c r="A23" s="32">
        <v>1030150</v>
      </c>
      <c r="B23" s="14" t="s">
        <v>2203</v>
      </c>
      <c r="C23" s="7">
        <v>0</v>
      </c>
    </row>
    <row r="24" s="9" customFormat="1" ht="17.25" customHeight="1" spans="1:3">
      <c r="A24" s="32">
        <v>103015001</v>
      </c>
      <c r="B24" s="8" t="s">
        <v>2204</v>
      </c>
      <c r="C24" s="7">
        <v>0</v>
      </c>
    </row>
    <row r="25" s="9" customFormat="1" ht="17.25" customHeight="1" spans="1:3">
      <c r="A25" s="32">
        <v>103015002</v>
      </c>
      <c r="B25" s="8" t="s">
        <v>2205</v>
      </c>
      <c r="C25" s="7">
        <v>0</v>
      </c>
    </row>
    <row r="26" s="9" customFormat="1" ht="17.25" customHeight="1" spans="1:3">
      <c r="A26" s="32">
        <v>1030152</v>
      </c>
      <c r="B26" s="14" t="s">
        <v>2206</v>
      </c>
      <c r="C26" s="7">
        <v>0</v>
      </c>
    </row>
    <row r="27" s="9" customFormat="1" ht="17.25" customHeight="1" spans="1:3">
      <c r="A27" s="32">
        <v>1030153</v>
      </c>
      <c r="B27" s="14" t="s">
        <v>2207</v>
      </c>
      <c r="C27" s="7">
        <v>0</v>
      </c>
    </row>
    <row r="28" s="9" customFormat="1" ht="17.25" customHeight="1" spans="1:3">
      <c r="A28" s="32">
        <v>1030154</v>
      </c>
      <c r="B28" s="14" t="s">
        <v>2208</v>
      </c>
      <c r="C28" s="7">
        <v>0</v>
      </c>
    </row>
    <row r="29" s="9" customFormat="1" ht="17.25" customHeight="1" spans="1:3">
      <c r="A29" s="32">
        <v>1030155</v>
      </c>
      <c r="B29" s="14" t="s">
        <v>2209</v>
      </c>
      <c r="C29" s="7">
        <v>0</v>
      </c>
    </row>
    <row r="30" s="9" customFormat="1" ht="17.25" customHeight="1" spans="1:3">
      <c r="A30" s="32">
        <v>103015501</v>
      </c>
      <c r="B30" s="8" t="s">
        <v>2210</v>
      </c>
      <c r="C30" s="7">
        <v>0</v>
      </c>
    </row>
    <row r="31" s="9" customFormat="1" ht="17.25" customHeight="1" spans="1:3">
      <c r="A31" s="32">
        <v>103015502</v>
      </c>
      <c r="B31" s="8" t="s">
        <v>2211</v>
      </c>
      <c r="C31" s="7">
        <v>0</v>
      </c>
    </row>
    <row r="32" s="9" customFormat="1" ht="17.25" customHeight="1" spans="1:3">
      <c r="A32" s="32">
        <v>1030156</v>
      </c>
      <c r="B32" s="14" t="s">
        <v>2212</v>
      </c>
      <c r="C32" s="7">
        <v>811</v>
      </c>
    </row>
    <row r="33" s="9" customFormat="1" ht="17.25" customHeight="1" spans="1:3">
      <c r="A33" s="32">
        <v>1030157</v>
      </c>
      <c r="B33" s="14" t="s">
        <v>2213</v>
      </c>
      <c r="C33" s="7">
        <v>0</v>
      </c>
    </row>
    <row r="34" s="9" customFormat="1" ht="17.25" customHeight="1" spans="1:3">
      <c r="A34" s="32">
        <v>1030158</v>
      </c>
      <c r="B34" s="14" t="s">
        <v>2214</v>
      </c>
      <c r="C34" s="7">
        <v>0</v>
      </c>
    </row>
    <row r="35" s="9" customFormat="1" ht="17.25" customHeight="1" spans="1:3">
      <c r="A35" s="32">
        <v>103015801</v>
      </c>
      <c r="B35" s="8" t="s">
        <v>2215</v>
      </c>
      <c r="C35" s="7">
        <v>0</v>
      </c>
    </row>
    <row r="36" s="9" customFormat="1" ht="17.25" customHeight="1" spans="1:3">
      <c r="A36" s="32">
        <v>103015803</v>
      </c>
      <c r="B36" s="8" t="s">
        <v>2216</v>
      </c>
      <c r="C36" s="7">
        <v>0</v>
      </c>
    </row>
    <row r="37" s="9" customFormat="1" ht="17.25" customHeight="1" spans="1:3">
      <c r="A37" s="32">
        <v>1030159</v>
      </c>
      <c r="B37" s="14" t="s">
        <v>2217</v>
      </c>
      <c r="C37" s="7">
        <v>0</v>
      </c>
    </row>
    <row r="38" s="9" customFormat="1" ht="17.25" customHeight="1" spans="1:3">
      <c r="A38" s="32">
        <v>1030166</v>
      </c>
      <c r="B38" s="14" t="s">
        <v>2218</v>
      </c>
      <c r="C38" s="7">
        <v>0</v>
      </c>
    </row>
    <row r="39" s="9" customFormat="1" ht="17.25" customHeight="1" spans="1:3">
      <c r="A39" s="32">
        <v>1030168</v>
      </c>
      <c r="B39" s="14" t="s">
        <v>2219</v>
      </c>
      <c r="C39" s="7">
        <v>0</v>
      </c>
    </row>
    <row r="40" s="9" customFormat="1" ht="17.25" customHeight="1" spans="1:3">
      <c r="A40" s="32">
        <v>1030171</v>
      </c>
      <c r="B40" s="14" t="s">
        <v>2220</v>
      </c>
      <c r="C40" s="7">
        <v>0</v>
      </c>
    </row>
    <row r="41" s="9" customFormat="1" ht="17.25" customHeight="1" spans="1:3">
      <c r="A41" s="32">
        <v>1030175</v>
      </c>
      <c r="B41" s="14" t="s">
        <v>2221</v>
      </c>
      <c r="C41" s="7">
        <v>0</v>
      </c>
    </row>
    <row r="42" s="9" customFormat="1" ht="17.25" customHeight="1" spans="1:3">
      <c r="A42" s="32">
        <v>103017501</v>
      </c>
      <c r="B42" s="8" t="s">
        <v>2222</v>
      </c>
      <c r="C42" s="7">
        <v>0</v>
      </c>
    </row>
    <row r="43" s="9" customFormat="1" ht="17.25" customHeight="1" spans="1:3">
      <c r="A43" s="32">
        <v>103017502</v>
      </c>
      <c r="B43" s="8" t="s">
        <v>2223</v>
      </c>
      <c r="C43" s="7">
        <v>0</v>
      </c>
    </row>
    <row r="44" s="9" customFormat="1" ht="17.25" customHeight="1" spans="1:3">
      <c r="A44" s="32">
        <v>1030178</v>
      </c>
      <c r="B44" s="14" t="s">
        <v>2224</v>
      </c>
      <c r="C44" s="7">
        <v>145</v>
      </c>
    </row>
    <row r="45" s="9" customFormat="1" ht="17.25" customHeight="1" spans="1:3">
      <c r="A45" s="32">
        <v>1030180</v>
      </c>
      <c r="B45" s="14" t="s">
        <v>2225</v>
      </c>
      <c r="C45" s="7">
        <v>0</v>
      </c>
    </row>
    <row r="46" s="9" customFormat="1" ht="17.25" customHeight="1" spans="1:3">
      <c r="A46" s="32">
        <v>103018001</v>
      </c>
      <c r="B46" s="8" t="s">
        <v>2226</v>
      </c>
      <c r="C46" s="7">
        <v>0</v>
      </c>
    </row>
    <row r="47" s="9" customFormat="1" ht="17.25" customHeight="1" spans="1:3">
      <c r="A47" s="32">
        <v>103018002</v>
      </c>
      <c r="B47" s="8" t="s">
        <v>2227</v>
      </c>
      <c r="C47" s="7">
        <v>0</v>
      </c>
    </row>
    <row r="48" s="9" customFormat="1" ht="17.25" customHeight="1" spans="1:3">
      <c r="A48" s="32">
        <v>103018003</v>
      </c>
      <c r="B48" s="8" t="s">
        <v>2228</v>
      </c>
      <c r="C48" s="7">
        <v>0</v>
      </c>
    </row>
    <row r="49" s="9" customFormat="1" ht="17.25" customHeight="1" spans="1:3">
      <c r="A49" s="32">
        <v>103018004</v>
      </c>
      <c r="B49" s="8" t="s">
        <v>2229</v>
      </c>
      <c r="C49" s="7">
        <v>0</v>
      </c>
    </row>
    <row r="50" s="9" customFormat="1" ht="17.25" customHeight="1" spans="1:3">
      <c r="A50" s="32">
        <v>103018005</v>
      </c>
      <c r="B50" s="8" t="s">
        <v>2230</v>
      </c>
      <c r="C50" s="7">
        <v>0</v>
      </c>
    </row>
    <row r="51" s="9" customFormat="1" ht="17.25" customHeight="1" spans="1:3">
      <c r="A51" s="32">
        <v>103018006</v>
      </c>
      <c r="B51" s="8" t="s">
        <v>2231</v>
      </c>
      <c r="C51" s="7">
        <v>0</v>
      </c>
    </row>
    <row r="52" s="9" customFormat="1" ht="17.25" customHeight="1" spans="1:3">
      <c r="A52" s="32">
        <v>103018007</v>
      </c>
      <c r="B52" s="8" t="s">
        <v>2232</v>
      </c>
      <c r="C52" s="15">
        <v>0</v>
      </c>
    </row>
    <row r="53" s="9" customFormat="1" ht="15.55" customHeight="1" spans="1:3">
      <c r="A53" s="32">
        <v>1030181</v>
      </c>
      <c r="B53" s="65" t="s">
        <v>2233</v>
      </c>
      <c r="C53" s="7">
        <v>0</v>
      </c>
    </row>
    <row r="54" s="9" customFormat="1" ht="17.25" customHeight="1" spans="1:3">
      <c r="A54" s="32">
        <v>1030199</v>
      </c>
      <c r="B54" s="14" t="s">
        <v>2234</v>
      </c>
      <c r="C54" s="18">
        <v>0</v>
      </c>
    </row>
    <row r="55" s="9" customFormat="1" ht="17.25" customHeight="1" spans="1:3">
      <c r="A55" s="32">
        <v>10310</v>
      </c>
      <c r="B55" s="14" t="s">
        <v>2235</v>
      </c>
      <c r="C55" s="7">
        <v>0</v>
      </c>
    </row>
    <row r="56" s="9" customFormat="1" ht="17.25" customHeight="1" spans="1:3">
      <c r="A56" s="32">
        <v>1031003</v>
      </c>
      <c r="B56" s="14" t="s">
        <v>2236</v>
      </c>
      <c r="C56" s="7">
        <v>0</v>
      </c>
    </row>
    <row r="57" s="9" customFormat="1" ht="17.25" customHeight="1" spans="1:3">
      <c r="A57" s="32">
        <v>1031005</v>
      </c>
      <c r="B57" s="14" t="s">
        <v>2237</v>
      </c>
      <c r="C57" s="7">
        <v>0</v>
      </c>
    </row>
    <row r="58" s="9" customFormat="1" ht="17.25" customHeight="1" spans="1:3">
      <c r="A58" s="32">
        <v>1031006</v>
      </c>
      <c r="B58" s="14" t="s">
        <v>2238</v>
      </c>
      <c r="C58" s="7">
        <v>0</v>
      </c>
    </row>
    <row r="59" s="9" customFormat="1" ht="17.25" customHeight="1" spans="1:3">
      <c r="A59" s="32">
        <v>103100601</v>
      </c>
      <c r="B59" s="8" t="s">
        <v>2239</v>
      </c>
      <c r="C59" s="7">
        <v>0</v>
      </c>
    </row>
    <row r="60" s="9" customFormat="1" ht="17.25" customHeight="1" spans="1:3">
      <c r="A60" s="32">
        <v>103100602</v>
      </c>
      <c r="B60" s="8" t="s">
        <v>2240</v>
      </c>
      <c r="C60" s="7">
        <v>0</v>
      </c>
    </row>
    <row r="61" s="9" customFormat="1" ht="17.25" customHeight="1" spans="1:3">
      <c r="A61" s="32">
        <v>103100699</v>
      </c>
      <c r="B61" s="8" t="s">
        <v>2241</v>
      </c>
      <c r="C61" s="7">
        <v>0</v>
      </c>
    </row>
    <row r="62" s="9" customFormat="1" ht="17.25" customHeight="1" spans="1:3">
      <c r="A62" s="32">
        <v>1031008</v>
      </c>
      <c r="B62" s="14" t="s">
        <v>2242</v>
      </c>
      <c r="C62" s="7">
        <v>0</v>
      </c>
    </row>
    <row r="63" s="9" customFormat="1" ht="17.25" customHeight="1" spans="1:3">
      <c r="A63" s="32">
        <v>1031009</v>
      </c>
      <c r="B63" s="14" t="s">
        <v>2243</v>
      </c>
      <c r="C63" s="7">
        <v>0</v>
      </c>
    </row>
    <row r="64" s="9" customFormat="1" ht="17.25" customHeight="1" spans="1:3">
      <c r="A64" s="32">
        <v>1031010</v>
      </c>
      <c r="B64" s="14" t="s">
        <v>2244</v>
      </c>
      <c r="C64" s="7">
        <v>0</v>
      </c>
    </row>
    <row r="65" s="9" customFormat="1" ht="17.25" customHeight="1" spans="1:3">
      <c r="A65" s="32">
        <v>1031011</v>
      </c>
      <c r="B65" s="14" t="s">
        <v>2245</v>
      </c>
      <c r="C65" s="7">
        <v>0</v>
      </c>
    </row>
    <row r="66" s="9" customFormat="1" ht="17.25" customHeight="1" spans="1:3">
      <c r="A66" s="32">
        <v>1031012</v>
      </c>
      <c r="B66" s="14" t="s">
        <v>2246</v>
      </c>
      <c r="C66" s="7">
        <v>0</v>
      </c>
    </row>
    <row r="67" s="9" customFormat="1" ht="17.25" customHeight="1" spans="1:3">
      <c r="A67" s="32">
        <v>1031013</v>
      </c>
      <c r="B67" s="14" t="s">
        <v>2247</v>
      </c>
      <c r="C67" s="7">
        <v>0</v>
      </c>
    </row>
    <row r="68" s="9" customFormat="1" ht="17.25" customHeight="1" spans="1:3">
      <c r="A68" s="32">
        <v>103101301</v>
      </c>
      <c r="B68" s="8" t="s">
        <v>2248</v>
      </c>
      <c r="C68" s="7">
        <v>0</v>
      </c>
    </row>
    <row r="69" s="9" customFormat="1" ht="17.25" customHeight="1" spans="1:3">
      <c r="A69" s="32">
        <v>103101399</v>
      </c>
      <c r="B69" s="8" t="s">
        <v>2249</v>
      </c>
      <c r="C69" s="7">
        <v>0</v>
      </c>
    </row>
    <row r="70" s="9" customFormat="1" ht="17.25" customHeight="1" spans="1:3">
      <c r="A70" s="32">
        <v>1031014</v>
      </c>
      <c r="B70" s="14" t="s">
        <v>2250</v>
      </c>
      <c r="C70" s="7">
        <v>0</v>
      </c>
    </row>
    <row r="71" s="9" customFormat="1" ht="17.25" customHeight="1" spans="1:3">
      <c r="A71" s="32">
        <v>1031099</v>
      </c>
      <c r="B71" s="14" t="s">
        <v>2251</v>
      </c>
      <c r="C71" s="7">
        <v>0</v>
      </c>
    </row>
    <row r="72" s="9" customFormat="1" ht="17.25" customHeight="1" spans="1:3">
      <c r="A72" s="32">
        <v>103109998</v>
      </c>
      <c r="B72" s="8" t="s">
        <v>2252</v>
      </c>
      <c r="C72" s="7">
        <v>0</v>
      </c>
    </row>
    <row r="73" s="9" customFormat="1" ht="17.25" customHeight="1" spans="1:3">
      <c r="A73" s="32">
        <v>103109999</v>
      </c>
      <c r="B73" s="8" t="s">
        <v>2253</v>
      </c>
      <c r="C73" s="7">
        <v>0</v>
      </c>
    </row>
    <row r="74" s="9" customFormat="1" ht="15.55" customHeight="1"/>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showGridLines="0" showZeros="0" workbookViewId="0">
      <selection activeCell="A2" sqref="A2"/>
    </sheetView>
  </sheetViews>
  <sheetFormatPr defaultColWidth="9.15" defaultRowHeight="14.25" outlineLevelCol="2"/>
  <cols>
    <col min="1" max="1" width="9.44166666666667" style="9" customWidth="1"/>
    <col min="2" max="2" width="59" style="9" customWidth="1"/>
    <col min="3" max="3" width="22.4833333333333" style="9" customWidth="1"/>
    <col min="4" max="16384" width="9.15" style="1" customWidth="1"/>
  </cols>
  <sheetData>
    <row r="1" s="9" customFormat="1" ht="44.25" customHeight="1" spans="1:3">
      <c r="A1" s="2" t="s">
        <v>2254</v>
      </c>
      <c r="B1" s="2"/>
      <c r="C1" s="2"/>
    </row>
    <row r="2" s="9" customFormat="1" ht="17" customHeight="1" spans="1:3">
      <c r="A2" s="62"/>
      <c r="B2" s="62"/>
      <c r="C2" s="63" t="s">
        <v>2</v>
      </c>
    </row>
    <row r="3" s="9" customFormat="1" ht="16.95" customHeight="1" spans="1:3">
      <c r="A3" s="4" t="s">
        <v>3</v>
      </c>
      <c r="B3" s="4" t="s">
        <v>4</v>
      </c>
      <c r="C3" s="4" t="s">
        <v>5</v>
      </c>
    </row>
    <row r="4" s="9" customFormat="1" ht="16.95" customHeight="1" spans="1:3">
      <c r="A4" s="64"/>
      <c r="B4" s="4" t="s">
        <v>2255</v>
      </c>
      <c r="C4" s="7">
        <v>90919</v>
      </c>
    </row>
    <row r="5" s="9" customFormat="1" ht="16.95" customHeight="1" spans="1:3">
      <c r="A5" s="32">
        <v>206</v>
      </c>
      <c r="B5" s="14" t="s">
        <v>955</v>
      </c>
      <c r="C5" s="7">
        <v>0</v>
      </c>
    </row>
    <row r="6" s="9" customFormat="1" ht="16.95" customHeight="1" spans="1:3">
      <c r="A6" s="32">
        <v>20610</v>
      </c>
      <c r="B6" s="14" t="s">
        <v>2256</v>
      </c>
      <c r="C6" s="7">
        <v>0</v>
      </c>
    </row>
    <row r="7" s="9" customFormat="1" ht="16.95" customHeight="1" spans="1:3">
      <c r="A7" s="32">
        <v>2061001</v>
      </c>
      <c r="B7" s="8" t="s">
        <v>2257</v>
      </c>
      <c r="C7" s="7">
        <v>0</v>
      </c>
    </row>
    <row r="8" s="9" customFormat="1" ht="16.95" customHeight="1" spans="1:3">
      <c r="A8" s="32">
        <v>2061002</v>
      </c>
      <c r="B8" s="8" t="s">
        <v>2258</v>
      </c>
      <c r="C8" s="7">
        <v>0</v>
      </c>
    </row>
    <row r="9" s="9" customFormat="1" ht="16.95" customHeight="1" spans="1:3">
      <c r="A9" s="32">
        <v>2061003</v>
      </c>
      <c r="B9" s="8" t="s">
        <v>2259</v>
      </c>
      <c r="C9" s="7">
        <v>0</v>
      </c>
    </row>
    <row r="10" s="9" customFormat="1" ht="16.95" customHeight="1" spans="1:3">
      <c r="A10" s="32">
        <v>2061004</v>
      </c>
      <c r="B10" s="8" t="s">
        <v>2260</v>
      </c>
      <c r="C10" s="7">
        <v>0</v>
      </c>
    </row>
    <row r="11" s="9" customFormat="1" ht="16.95" customHeight="1" spans="1:3">
      <c r="A11" s="32">
        <v>2061005</v>
      </c>
      <c r="B11" s="8" t="s">
        <v>2261</v>
      </c>
      <c r="C11" s="7">
        <v>0</v>
      </c>
    </row>
    <row r="12" s="9" customFormat="1" ht="16.95" customHeight="1" spans="1:3">
      <c r="A12" s="32">
        <v>2061099</v>
      </c>
      <c r="B12" s="8" t="s">
        <v>2262</v>
      </c>
      <c r="C12" s="7">
        <v>0</v>
      </c>
    </row>
    <row r="13" s="9" customFormat="1" ht="16.95" customHeight="1" spans="1:3">
      <c r="A13" s="32">
        <v>207</v>
      </c>
      <c r="B13" s="14" t="s">
        <v>1004</v>
      </c>
      <c r="C13" s="7">
        <v>0</v>
      </c>
    </row>
    <row r="14" s="9" customFormat="1" ht="16.95" customHeight="1" spans="1:3">
      <c r="A14" s="32">
        <v>20707</v>
      </c>
      <c r="B14" s="14" t="s">
        <v>2263</v>
      </c>
      <c r="C14" s="7">
        <v>0</v>
      </c>
    </row>
    <row r="15" s="9" customFormat="1" ht="16.95" customHeight="1" spans="1:3">
      <c r="A15" s="32">
        <v>2070701</v>
      </c>
      <c r="B15" s="8" t="s">
        <v>2264</v>
      </c>
      <c r="C15" s="7">
        <v>0</v>
      </c>
    </row>
    <row r="16" s="9" customFormat="1" ht="16.95" customHeight="1" spans="1:3">
      <c r="A16" s="32">
        <v>2070702</v>
      </c>
      <c r="B16" s="8" t="s">
        <v>2265</v>
      </c>
      <c r="C16" s="7">
        <v>0</v>
      </c>
    </row>
    <row r="17" s="9" customFormat="1" ht="16.95" customHeight="1" spans="1:3">
      <c r="A17" s="32">
        <v>2070703</v>
      </c>
      <c r="B17" s="8" t="s">
        <v>2266</v>
      </c>
      <c r="C17" s="7">
        <v>0</v>
      </c>
    </row>
    <row r="18" s="9" customFormat="1" ht="16.95" customHeight="1" spans="1:3">
      <c r="A18" s="32">
        <v>2070704</v>
      </c>
      <c r="B18" s="8" t="s">
        <v>2267</v>
      </c>
      <c r="C18" s="7">
        <v>0</v>
      </c>
    </row>
    <row r="19" s="9" customFormat="1" ht="16.95" customHeight="1" spans="1:3">
      <c r="A19" s="32">
        <v>2070799</v>
      </c>
      <c r="B19" s="8" t="s">
        <v>2268</v>
      </c>
      <c r="C19" s="7">
        <v>0</v>
      </c>
    </row>
    <row r="20" s="9" customFormat="1" ht="16.95" customHeight="1" spans="1:3">
      <c r="A20" s="32">
        <v>20709</v>
      </c>
      <c r="B20" s="14" t="s">
        <v>2269</v>
      </c>
      <c r="C20" s="7">
        <v>0</v>
      </c>
    </row>
    <row r="21" s="9" customFormat="1" ht="16.95" customHeight="1" spans="1:3">
      <c r="A21" s="32">
        <v>2070901</v>
      </c>
      <c r="B21" s="8" t="s">
        <v>2270</v>
      </c>
      <c r="C21" s="7">
        <v>0</v>
      </c>
    </row>
    <row r="22" s="9" customFormat="1" ht="16.95" customHeight="1" spans="1:3">
      <c r="A22" s="32">
        <v>2070902</v>
      </c>
      <c r="B22" s="8" t="s">
        <v>2271</v>
      </c>
      <c r="C22" s="7">
        <v>0</v>
      </c>
    </row>
    <row r="23" s="9" customFormat="1" ht="16.95" customHeight="1" spans="1:3">
      <c r="A23" s="32">
        <v>2070903</v>
      </c>
      <c r="B23" s="8" t="s">
        <v>2272</v>
      </c>
      <c r="C23" s="7">
        <v>0</v>
      </c>
    </row>
    <row r="24" s="9" customFormat="1" ht="16.95" customHeight="1" spans="1:3">
      <c r="A24" s="32">
        <v>2070904</v>
      </c>
      <c r="B24" s="8" t="s">
        <v>2273</v>
      </c>
      <c r="C24" s="7">
        <v>0</v>
      </c>
    </row>
    <row r="25" s="9" customFormat="1" ht="16.95" customHeight="1" spans="1:3">
      <c r="A25" s="32">
        <v>2070999</v>
      </c>
      <c r="B25" s="8" t="s">
        <v>2274</v>
      </c>
      <c r="C25" s="7">
        <v>0</v>
      </c>
    </row>
    <row r="26" s="9" customFormat="1" ht="16.95" customHeight="1" spans="1:3">
      <c r="A26" s="32">
        <v>20710</v>
      </c>
      <c r="B26" s="14" t="s">
        <v>2275</v>
      </c>
      <c r="C26" s="7">
        <v>0</v>
      </c>
    </row>
    <row r="27" s="9" customFormat="1" ht="16.95" customHeight="1" spans="1:3">
      <c r="A27" s="32">
        <v>2071001</v>
      </c>
      <c r="B27" s="8" t="s">
        <v>2276</v>
      </c>
      <c r="C27" s="7">
        <v>0</v>
      </c>
    </row>
    <row r="28" s="9" customFormat="1" ht="16.95" customHeight="1" spans="1:3">
      <c r="A28" s="32">
        <v>2071099</v>
      </c>
      <c r="B28" s="8" t="s">
        <v>2277</v>
      </c>
      <c r="C28" s="7">
        <v>0</v>
      </c>
    </row>
    <row r="29" s="9" customFormat="1" ht="16.95" customHeight="1" spans="1:3">
      <c r="A29" s="32">
        <v>208</v>
      </c>
      <c r="B29" s="14" t="s">
        <v>1046</v>
      </c>
      <c r="C29" s="7">
        <v>2</v>
      </c>
    </row>
    <row r="30" s="9" customFormat="1" ht="16.95" customHeight="1" spans="1:3">
      <c r="A30" s="32">
        <v>20822</v>
      </c>
      <c r="B30" s="14" t="s">
        <v>2278</v>
      </c>
      <c r="C30" s="7">
        <v>2</v>
      </c>
    </row>
    <row r="31" s="9" customFormat="1" ht="16.95" customHeight="1" spans="1:3">
      <c r="A31" s="32">
        <v>2082201</v>
      </c>
      <c r="B31" s="8" t="s">
        <v>2279</v>
      </c>
      <c r="C31" s="7">
        <v>2</v>
      </c>
    </row>
    <row r="32" s="9" customFormat="1" ht="16.95" customHeight="1" spans="1:3">
      <c r="A32" s="32">
        <v>2082202</v>
      </c>
      <c r="B32" s="8" t="s">
        <v>2280</v>
      </c>
      <c r="C32" s="7">
        <v>0</v>
      </c>
    </row>
    <row r="33" s="9" customFormat="1" ht="16.95" customHeight="1" spans="1:3">
      <c r="A33" s="32">
        <v>2082299</v>
      </c>
      <c r="B33" s="8" t="s">
        <v>2281</v>
      </c>
      <c r="C33" s="7">
        <v>0</v>
      </c>
    </row>
    <row r="34" s="9" customFormat="1" ht="16.95" customHeight="1" spans="1:3">
      <c r="A34" s="32">
        <v>20823</v>
      </c>
      <c r="B34" s="14" t="s">
        <v>2282</v>
      </c>
      <c r="C34" s="7">
        <v>0</v>
      </c>
    </row>
    <row r="35" s="9" customFormat="1" ht="16.95" customHeight="1" spans="1:3">
      <c r="A35" s="32">
        <v>2082301</v>
      </c>
      <c r="B35" s="8" t="s">
        <v>2279</v>
      </c>
      <c r="C35" s="7">
        <v>0</v>
      </c>
    </row>
    <row r="36" s="9" customFormat="1" ht="16.95" customHeight="1" spans="1:3">
      <c r="A36" s="32">
        <v>2082302</v>
      </c>
      <c r="B36" s="8" t="s">
        <v>2280</v>
      </c>
      <c r="C36" s="7">
        <v>0</v>
      </c>
    </row>
    <row r="37" s="9" customFormat="1" ht="16.95" customHeight="1" spans="1:3">
      <c r="A37" s="32">
        <v>2082399</v>
      </c>
      <c r="B37" s="8" t="s">
        <v>2283</v>
      </c>
      <c r="C37" s="7">
        <v>0</v>
      </c>
    </row>
    <row r="38" s="9" customFormat="1" ht="16.95" customHeight="1" spans="1:3">
      <c r="A38" s="32">
        <v>20829</v>
      </c>
      <c r="B38" s="14" t="s">
        <v>2284</v>
      </c>
      <c r="C38" s="7">
        <v>0</v>
      </c>
    </row>
    <row r="39" s="9" customFormat="1" ht="16.95" customHeight="1" spans="1:3">
      <c r="A39" s="32">
        <v>2082901</v>
      </c>
      <c r="B39" s="8" t="s">
        <v>2280</v>
      </c>
      <c r="C39" s="7">
        <v>0</v>
      </c>
    </row>
    <row r="40" s="9" customFormat="1" ht="16.95" customHeight="1" spans="1:3">
      <c r="A40" s="32">
        <v>2082999</v>
      </c>
      <c r="B40" s="8" t="s">
        <v>2285</v>
      </c>
      <c r="C40" s="7">
        <v>0</v>
      </c>
    </row>
    <row r="41" s="9" customFormat="1" ht="16.95" customHeight="1" spans="1:3">
      <c r="A41" s="32">
        <v>211</v>
      </c>
      <c r="B41" s="14" t="s">
        <v>1220</v>
      </c>
      <c r="C41" s="7">
        <v>0</v>
      </c>
    </row>
    <row r="42" s="9" customFormat="1" ht="16.95" customHeight="1" spans="1:3">
      <c r="A42" s="32">
        <v>21160</v>
      </c>
      <c r="B42" s="14" t="s">
        <v>2286</v>
      </c>
      <c r="C42" s="7">
        <v>0</v>
      </c>
    </row>
    <row r="43" s="9" customFormat="1" ht="16.95" customHeight="1" spans="1:3">
      <c r="A43" s="32">
        <v>2116001</v>
      </c>
      <c r="B43" s="8" t="s">
        <v>2287</v>
      </c>
      <c r="C43" s="7">
        <v>0</v>
      </c>
    </row>
    <row r="44" s="9" customFormat="1" ht="16.95" customHeight="1" spans="1:3">
      <c r="A44" s="32">
        <v>2116002</v>
      </c>
      <c r="B44" s="8" t="s">
        <v>2288</v>
      </c>
      <c r="C44" s="7">
        <v>0</v>
      </c>
    </row>
    <row r="45" s="9" customFormat="1" ht="16.95" customHeight="1" spans="1:3">
      <c r="A45" s="32">
        <v>2116003</v>
      </c>
      <c r="B45" s="8" t="s">
        <v>2289</v>
      </c>
      <c r="C45" s="7">
        <v>0</v>
      </c>
    </row>
    <row r="46" s="9" customFormat="1" ht="16.95" customHeight="1" spans="1:3">
      <c r="A46" s="32">
        <v>2116099</v>
      </c>
      <c r="B46" s="8" t="s">
        <v>2290</v>
      </c>
      <c r="C46" s="7">
        <v>0</v>
      </c>
    </row>
    <row r="47" s="9" customFormat="1" ht="16.95" customHeight="1" spans="1:3">
      <c r="A47" s="32">
        <v>21161</v>
      </c>
      <c r="B47" s="14" t="s">
        <v>2291</v>
      </c>
      <c r="C47" s="7">
        <v>0</v>
      </c>
    </row>
    <row r="48" s="9" customFormat="1" ht="16.95" customHeight="1" spans="1:3">
      <c r="A48" s="32">
        <v>2116101</v>
      </c>
      <c r="B48" s="8" t="s">
        <v>2292</v>
      </c>
      <c r="C48" s="7">
        <v>0</v>
      </c>
    </row>
    <row r="49" s="9" customFormat="1" ht="16.95" customHeight="1" spans="1:3">
      <c r="A49" s="32">
        <v>2116102</v>
      </c>
      <c r="B49" s="8" t="s">
        <v>2293</v>
      </c>
      <c r="C49" s="7">
        <v>0</v>
      </c>
    </row>
    <row r="50" s="9" customFormat="1" ht="16.95" customHeight="1" spans="1:3">
      <c r="A50" s="32">
        <v>2116103</v>
      </c>
      <c r="B50" s="8" t="s">
        <v>2294</v>
      </c>
      <c r="C50" s="7">
        <v>0</v>
      </c>
    </row>
    <row r="51" s="9" customFormat="1" ht="16.95" customHeight="1" spans="1:3">
      <c r="A51" s="32">
        <v>2116104</v>
      </c>
      <c r="B51" s="8" t="s">
        <v>2295</v>
      </c>
      <c r="C51" s="7">
        <v>0</v>
      </c>
    </row>
    <row r="52" s="9" customFormat="1" ht="16.95" customHeight="1" spans="1:3">
      <c r="A52" s="32">
        <v>212</v>
      </c>
      <c r="B52" s="14" t="s">
        <v>1289</v>
      </c>
      <c r="C52" s="7">
        <v>37464</v>
      </c>
    </row>
    <row r="53" s="9" customFormat="1" ht="16.95" customHeight="1" spans="1:3">
      <c r="A53" s="32">
        <v>21208</v>
      </c>
      <c r="B53" s="14" t="s">
        <v>2296</v>
      </c>
      <c r="C53" s="7">
        <v>34478</v>
      </c>
    </row>
    <row r="54" s="9" customFormat="1" ht="16.95" customHeight="1" spans="1:3">
      <c r="A54" s="32">
        <v>2120801</v>
      </c>
      <c r="B54" s="8" t="s">
        <v>2297</v>
      </c>
      <c r="C54" s="7">
        <v>7125</v>
      </c>
    </row>
    <row r="55" s="9" customFormat="1" ht="16.95" customHeight="1" spans="1:3">
      <c r="A55" s="32">
        <v>2120802</v>
      </c>
      <c r="B55" s="8" t="s">
        <v>2298</v>
      </c>
      <c r="C55" s="7">
        <v>0</v>
      </c>
    </row>
    <row r="56" s="9" customFormat="1" ht="16.95" customHeight="1" spans="1:3">
      <c r="A56" s="32">
        <v>2120803</v>
      </c>
      <c r="B56" s="8" t="s">
        <v>2299</v>
      </c>
      <c r="C56" s="7">
        <v>0</v>
      </c>
    </row>
    <row r="57" s="9" customFormat="1" ht="16.95" customHeight="1" spans="1:3">
      <c r="A57" s="32">
        <v>2120804</v>
      </c>
      <c r="B57" s="8" t="s">
        <v>2300</v>
      </c>
      <c r="C57" s="7">
        <v>0</v>
      </c>
    </row>
    <row r="58" s="9" customFormat="1" ht="16.95" customHeight="1" spans="1:3">
      <c r="A58" s="32">
        <v>2120805</v>
      </c>
      <c r="B58" s="8" t="s">
        <v>2301</v>
      </c>
      <c r="C58" s="7">
        <v>10240</v>
      </c>
    </row>
    <row r="59" s="9" customFormat="1" ht="16.95" customHeight="1" spans="1:3">
      <c r="A59" s="32">
        <v>2120806</v>
      </c>
      <c r="B59" s="8" t="s">
        <v>2302</v>
      </c>
      <c r="C59" s="7">
        <v>164</v>
      </c>
    </row>
    <row r="60" s="9" customFormat="1" ht="16.95" customHeight="1" spans="1:3">
      <c r="A60" s="32">
        <v>2120807</v>
      </c>
      <c r="B60" s="8" t="s">
        <v>2303</v>
      </c>
      <c r="C60" s="7">
        <v>0</v>
      </c>
    </row>
    <row r="61" s="9" customFormat="1" ht="16.95" customHeight="1" spans="1:3">
      <c r="A61" s="32">
        <v>2120809</v>
      </c>
      <c r="B61" s="8" t="s">
        <v>2304</v>
      </c>
      <c r="C61" s="7">
        <v>0</v>
      </c>
    </row>
    <row r="62" s="9" customFormat="1" ht="16.95" customHeight="1" spans="1:3">
      <c r="A62" s="32">
        <v>2120810</v>
      </c>
      <c r="B62" s="8" t="s">
        <v>2305</v>
      </c>
      <c r="C62" s="7">
        <v>917</v>
      </c>
    </row>
    <row r="63" s="9" customFormat="1" ht="16.95" customHeight="1" spans="1:3">
      <c r="A63" s="32">
        <v>2120811</v>
      </c>
      <c r="B63" s="8" t="s">
        <v>2306</v>
      </c>
      <c r="C63" s="7">
        <v>0</v>
      </c>
    </row>
    <row r="64" s="9" customFormat="1" ht="16.95" customHeight="1" spans="1:3">
      <c r="A64" s="32">
        <v>2120813</v>
      </c>
      <c r="B64" s="8" t="s">
        <v>1584</v>
      </c>
      <c r="C64" s="7">
        <v>0</v>
      </c>
    </row>
    <row r="65" s="9" customFormat="1" ht="16.95" customHeight="1" spans="1:3">
      <c r="A65" s="32">
        <v>2120814</v>
      </c>
      <c r="B65" s="8" t="s">
        <v>2307</v>
      </c>
      <c r="C65" s="7">
        <v>1825</v>
      </c>
    </row>
    <row r="66" s="9" customFormat="1" ht="16.95" customHeight="1" spans="1:3">
      <c r="A66" s="32">
        <v>2120815</v>
      </c>
      <c r="B66" s="8" t="s">
        <v>2308</v>
      </c>
      <c r="C66" s="7">
        <v>126</v>
      </c>
    </row>
    <row r="67" s="9" customFormat="1" ht="16.95" customHeight="1" spans="1:3">
      <c r="A67" s="32">
        <v>2120816</v>
      </c>
      <c r="B67" s="8" t="s">
        <v>2309</v>
      </c>
      <c r="C67" s="7">
        <v>458</v>
      </c>
    </row>
    <row r="68" s="9" customFormat="1" ht="16.95" customHeight="1" spans="1:3">
      <c r="A68" s="32">
        <v>2120899</v>
      </c>
      <c r="B68" s="8" t="s">
        <v>2310</v>
      </c>
      <c r="C68" s="7">
        <v>13623</v>
      </c>
    </row>
    <row r="69" s="9" customFormat="1" ht="16.95" customHeight="1" spans="1:3">
      <c r="A69" s="32">
        <v>21210</v>
      </c>
      <c r="B69" s="14" t="s">
        <v>2311</v>
      </c>
      <c r="C69" s="7">
        <v>1941</v>
      </c>
    </row>
    <row r="70" s="9" customFormat="1" ht="16.95" customHeight="1" spans="1:3">
      <c r="A70" s="32">
        <v>2121001</v>
      </c>
      <c r="B70" s="8" t="s">
        <v>2297</v>
      </c>
      <c r="C70" s="7">
        <v>1941</v>
      </c>
    </row>
    <row r="71" s="9" customFormat="1" ht="16.95" customHeight="1" spans="1:3">
      <c r="A71" s="32">
        <v>2121002</v>
      </c>
      <c r="B71" s="8" t="s">
        <v>2298</v>
      </c>
      <c r="C71" s="7">
        <v>0</v>
      </c>
    </row>
    <row r="72" s="9" customFormat="1" ht="16.95" customHeight="1" spans="1:3">
      <c r="A72" s="32">
        <v>2121099</v>
      </c>
      <c r="B72" s="8" t="s">
        <v>2312</v>
      </c>
      <c r="C72" s="7">
        <v>0</v>
      </c>
    </row>
    <row r="73" s="9" customFormat="1" ht="16.95" customHeight="1" spans="1:3">
      <c r="A73" s="32">
        <v>21211</v>
      </c>
      <c r="B73" s="14" t="s">
        <v>2313</v>
      </c>
      <c r="C73" s="7">
        <v>506</v>
      </c>
    </row>
    <row r="74" s="9" customFormat="1" ht="16.95" customHeight="1" spans="1:3">
      <c r="A74" s="32">
        <v>21213</v>
      </c>
      <c r="B74" s="14" t="s">
        <v>2314</v>
      </c>
      <c r="C74" s="7">
        <v>366</v>
      </c>
    </row>
    <row r="75" s="9" customFormat="1" ht="16.95" customHeight="1" spans="1:3">
      <c r="A75" s="32">
        <v>2121301</v>
      </c>
      <c r="B75" s="8" t="s">
        <v>2315</v>
      </c>
      <c r="C75" s="7">
        <v>154</v>
      </c>
    </row>
    <row r="76" s="9" customFormat="1" ht="16.95" customHeight="1" spans="1:3">
      <c r="A76" s="32">
        <v>2121302</v>
      </c>
      <c r="B76" s="8" t="s">
        <v>2316</v>
      </c>
      <c r="C76" s="7">
        <v>28</v>
      </c>
    </row>
    <row r="77" s="9" customFormat="1" ht="16.95" customHeight="1" spans="1:3">
      <c r="A77" s="32">
        <v>2121303</v>
      </c>
      <c r="B77" s="8" t="s">
        <v>2317</v>
      </c>
      <c r="C77" s="7">
        <v>0</v>
      </c>
    </row>
    <row r="78" s="9" customFormat="1" ht="16.95" customHeight="1" spans="1:3">
      <c r="A78" s="32">
        <v>2121304</v>
      </c>
      <c r="B78" s="8" t="s">
        <v>2318</v>
      </c>
      <c r="C78" s="7">
        <v>0</v>
      </c>
    </row>
    <row r="79" s="9" customFormat="1" ht="16.95" customHeight="1" spans="1:3">
      <c r="A79" s="32">
        <v>2121399</v>
      </c>
      <c r="B79" s="8" t="s">
        <v>2319</v>
      </c>
      <c r="C79" s="7">
        <v>184</v>
      </c>
    </row>
    <row r="80" s="9" customFormat="1" ht="16.95" customHeight="1" spans="1:3">
      <c r="A80" s="32">
        <v>21214</v>
      </c>
      <c r="B80" s="14" t="s">
        <v>2320</v>
      </c>
      <c r="C80" s="7">
        <v>173</v>
      </c>
    </row>
    <row r="81" s="9" customFormat="1" ht="16.95" customHeight="1" spans="1:3">
      <c r="A81" s="32">
        <v>2121401</v>
      </c>
      <c r="B81" s="8" t="s">
        <v>2321</v>
      </c>
      <c r="C81" s="7">
        <v>173</v>
      </c>
    </row>
    <row r="82" s="9" customFormat="1" ht="16.95" customHeight="1" spans="1:3">
      <c r="A82" s="32">
        <v>2121402</v>
      </c>
      <c r="B82" s="8" t="s">
        <v>2322</v>
      </c>
      <c r="C82" s="7">
        <v>0</v>
      </c>
    </row>
    <row r="83" s="9" customFormat="1" ht="16.95" customHeight="1" spans="1:3">
      <c r="A83" s="32">
        <v>2121499</v>
      </c>
      <c r="B83" s="8" t="s">
        <v>2323</v>
      </c>
      <c r="C83" s="7">
        <v>0</v>
      </c>
    </row>
    <row r="84" s="9" customFormat="1" ht="16.95" customHeight="1" spans="1:3">
      <c r="A84" s="32">
        <v>21215</v>
      </c>
      <c r="B84" s="14" t="s">
        <v>2324</v>
      </c>
      <c r="C84" s="7">
        <v>0</v>
      </c>
    </row>
    <row r="85" s="9" customFormat="1" ht="16.95" customHeight="1" spans="1:3">
      <c r="A85" s="32">
        <v>2121501</v>
      </c>
      <c r="B85" s="8" t="s">
        <v>2325</v>
      </c>
      <c r="C85" s="7">
        <v>0</v>
      </c>
    </row>
    <row r="86" s="9" customFormat="1" ht="16.95" customHeight="1" spans="1:3">
      <c r="A86" s="32">
        <v>2121502</v>
      </c>
      <c r="B86" s="8" t="s">
        <v>2326</v>
      </c>
      <c r="C86" s="7">
        <v>0</v>
      </c>
    </row>
    <row r="87" s="9" customFormat="1" ht="16.95" customHeight="1" spans="1:3">
      <c r="A87" s="32">
        <v>2121599</v>
      </c>
      <c r="B87" s="8" t="s">
        <v>2327</v>
      </c>
      <c r="C87" s="7">
        <v>0</v>
      </c>
    </row>
    <row r="88" s="9" customFormat="1" ht="16.95" customHeight="1" spans="1:3">
      <c r="A88" s="32">
        <v>21216</v>
      </c>
      <c r="B88" s="14" t="s">
        <v>2328</v>
      </c>
      <c r="C88" s="7">
        <v>0</v>
      </c>
    </row>
    <row r="89" s="9" customFormat="1" ht="16.95" customHeight="1" spans="1:3">
      <c r="A89" s="32">
        <v>2121601</v>
      </c>
      <c r="B89" s="8" t="s">
        <v>2325</v>
      </c>
      <c r="C89" s="7">
        <v>0</v>
      </c>
    </row>
    <row r="90" s="9" customFormat="1" ht="16.95" customHeight="1" spans="1:3">
      <c r="A90" s="32">
        <v>2121602</v>
      </c>
      <c r="B90" s="8" t="s">
        <v>2326</v>
      </c>
      <c r="C90" s="7">
        <v>0</v>
      </c>
    </row>
    <row r="91" s="9" customFormat="1" ht="16.95" customHeight="1" spans="1:3">
      <c r="A91" s="32">
        <v>2121699</v>
      </c>
      <c r="B91" s="8" t="s">
        <v>2329</v>
      </c>
      <c r="C91" s="7">
        <v>0</v>
      </c>
    </row>
    <row r="92" s="9" customFormat="1" ht="16.95" customHeight="1" spans="1:3">
      <c r="A92" s="32">
        <v>21217</v>
      </c>
      <c r="B92" s="14" t="s">
        <v>2330</v>
      </c>
      <c r="C92" s="7">
        <v>0</v>
      </c>
    </row>
    <row r="93" s="9" customFormat="1" ht="16.95" customHeight="1" spans="1:3">
      <c r="A93" s="32">
        <v>2121701</v>
      </c>
      <c r="B93" s="8" t="s">
        <v>2331</v>
      </c>
      <c r="C93" s="7">
        <v>0</v>
      </c>
    </row>
    <row r="94" s="9" customFormat="1" ht="16.95" customHeight="1" spans="1:3">
      <c r="A94" s="32">
        <v>2121702</v>
      </c>
      <c r="B94" s="8" t="s">
        <v>2332</v>
      </c>
      <c r="C94" s="7">
        <v>0</v>
      </c>
    </row>
    <row r="95" s="9" customFormat="1" ht="16.95" customHeight="1" spans="1:3">
      <c r="A95" s="32">
        <v>2121703</v>
      </c>
      <c r="B95" s="8" t="s">
        <v>2333</v>
      </c>
      <c r="C95" s="7">
        <v>0</v>
      </c>
    </row>
    <row r="96" s="9" customFormat="1" ht="16.95" customHeight="1" spans="1:3">
      <c r="A96" s="32">
        <v>2121704</v>
      </c>
      <c r="B96" s="8" t="s">
        <v>2334</v>
      </c>
      <c r="C96" s="7">
        <v>0</v>
      </c>
    </row>
    <row r="97" s="9" customFormat="1" ht="16.95" customHeight="1" spans="1:3">
      <c r="A97" s="32">
        <v>2121799</v>
      </c>
      <c r="B97" s="8" t="s">
        <v>2335</v>
      </c>
      <c r="C97" s="7">
        <v>0</v>
      </c>
    </row>
    <row r="98" s="9" customFormat="1" ht="16.95" customHeight="1" spans="1:3">
      <c r="A98" s="32">
        <v>21218</v>
      </c>
      <c r="B98" s="14" t="s">
        <v>2336</v>
      </c>
      <c r="C98" s="7">
        <v>0</v>
      </c>
    </row>
    <row r="99" s="9" customFormat="1" ht="16.95" customHeight="1" spans="1:3">
      <c r="A99" s="32">
        <v>2121801</v>
      </c>
      <c r="B99" s="8" t="s">
        <v>2337</v>
      </c>
      <c r="C99" s="7">
        <v>0</v>
      </c>
    </row>
    <row r="100" s="9" customFormat="1" ht="16.95" customHeight="1" spans="1:3">
      <c r="A100" s="32">
        <v>2121899</v>
      </c>
      <c r="B100" s="8" t="s">
        <v>2338</v>
      </c>
      <c r="C100" s="7">
        <v>0</v>
      </c>
    </row>
    <row r="101" s="9" customFormat="1" ht="16.95" customHeight="1" spans="1:3">
      <c r="A101" s="32">
        <v>21219</v>
      </c>
      <c r="B101" s="14" t="s">
        <v>2339</v>
      </c>
      <c r="C101" s="7">
        <v>0</v>
      </c>
    </row>
    <row r="102" s="9" customFormat="1" ht="16.95" customHeight="1" spans="1:3">
      <c r="A102" s="32">
        <v>2121901</v>
      </c>
      <c r="B102" s="8" t="s">
        <v>2325</v>
      </c>
      <c r="C102" s="7">
        <v>0</v>
      </c>
    </row>
    <row r="103" s="9" customFormat="1" ht="16.95" customHeight="1" spans="1:3">
      <c r="A103" s="32">
        <v>2121902</v>
      </c>
      <c r="B103" s="8" t="s">
        <v>2326</v>
      </c>
      <c r="C103" s="7">
        <v>0</v>
      </c>
    </row>
    <row r="104" s="9" customFormat="1" ht="16.95" customHeight="1" spans="1:3">
      <c r="A104" s="32">
        <v>2121903</v>
      </c>
      <c r="B104" s="8" t="s">
        <v>2340</v>
      </c>
      <c r="C104" s="7">
        <v>0</v>
      </c>
    </row>
    <row r="105" s="9" customFormat="1" ht="16.95" customHeight="1" spans="1:3">
      <c r="A105" s="32">
        <v>2121904</v>
      </c>
      <c r="B105" s="8" t="s">
        <v>2341</v>
      </c>
      <c r="C105" s="7">
        <v>0</v>
      </c>
    </row>
    <row r="106" s="9" customFormat="1" ht="16.95" customHeight="1" spans="1:3">
      <c r="A106" s="32">
        <v>2121905</v>
      </c>
      <c r="B106" s="8" t="s">
        <v>2342</v>
      </c>
      <c r="C106" s="7">
        <v>0</v>
      </c>
    </row>
    <row r="107" s="9" customFormat="1" ht="16.95" customHeight="1" spans="1:3">
      <c r="A107" s="32">
        <v>2121906</v>
      </c>
      <c r="B107" s="8" t="s">
        <v>2343</v>
      </c>
      <c r="C107" s="7">
        <v>0</v>
      </c>
    </row>
    <row r="108" s="9" customFormat="1" ht="16.95" customHeight="1" spans="1:3">
      <c r="A108" s="32">
        <v>2121907</v>
      </c>
      <c r="B108" s="8" t="s">
        <v>2344</v>
      </c>
      <c r="C108" s="7">
        <v>0</v>
      </c>
    </row>
    <row r="109" s="9" customFormat="1" ht="16.95" customHeight="1" spans="1:3">
      <c r="A109" s="32">
        <v>2121999</v>
      </c>
      <c r="B109" s="8" t="s">
        <v>2345</v>
      </c>
      <c r="C109" s="7">
        <v>0</v>
      </c>
    </row>
    <row r="110" s="9" customFormat="1" ht="16.95" customHeight="1" spans="1:3">
      <c r="A110" s="32">
        <v>213</v>
      </c>
      <c r="B110" s="14" t="s">
        <v>1309</v>
      </c>
      <c r="C110" s="7">
        <v>81</v>
      </c>
    </row>
    <row r="111" s="9" customFormat="1" ht="16.95" customHeight="1" spans="1:3">
      <c r="A111" s="32">
        <v>21366</v>
      </c>
      <c r="B111" s="14" t="s">
        <v>2346</v>
      </c>
      <c r="C111" s="7">
        <v>0</v>
      </c>
    </row>
    <row r="112" s="9" customFormat="1" ht="16.95" customHeight="1" spans="1:3">
      <c r="A112" s="32">
        <v>2136601</v>
      </c>
      <c r="B112" s="8" t="s">
        <v>2280</v>
      </c>
      <c r="C112" s="7">
        <v>0</v>
      </c>
    </row>
    <row r="113" s="9" customFormat="1" ht="16.95" customHeight="1" spans="1:3">
      <c r="A113" s="32">
        <v>2136602</v>
      </c>
      <c r="B113" s="8" t="s">
        <v>2347</v>
      </c>
      <c r="C113" s="7">
        <v>0</v>
      </c>
    </row>
    <row r="114" s="9" customFormat="1" ht="16.95" customHeight="1" spans="1:3">
      <c r="A114" s="32">
        <v>2136603</v>
      </c>
      <c r="B114" s="8" t="s">
        <v>2348</v>
      </c>
      <c r="C114" s="7">
        <v>0</v>
      </c>
    </row>
    <row r="115" s="9" customFormat="1" ht="16.95" customHeight="1" spans="1:3">
      <c r="A115" s="32">
        <v>2136699</v>
      </c>
      <c r="B115" s="8" t="s">
        <v>2349</v>
      </c>
      <c r="C115" s="7">
        <v>0</v>
      </c>
    </row>
    <row r="116" s="9" customFormat="1" ht="16.95" customHeight="1" spans="1:3">
      <c r="A116" s="32">
        <v>21367</v>
      </c>
      <c r="B116" s="14" t="s">
        <v>2350</v>
      </c>
      <c r="C116" s="7">
        <v>0</v>
      </c>
    </row>
    <row r="117" s="9" customFormat="1" ht="16.95" customHeight="1" spans="1:3">
      <c r="A117" s="32">
        <v>2136701</v>
      </c>
      <c r="B117" s="8" t="s">
        <v>2280</v>
      </c>
      <c r="C117" s="7">
        <v>0</v>
      </c>
    </row>
    <row r="118" s="9" customFormat="1" ht="16.95" customHeight="1" spans="1:3">
      <c r="A118" s="32">
        <v>2136702</v>
      </c>
      <c r="B118" s="8" t="s">
        <v>2347</v>
      </c>
      <c r="C118" s="7">
        <v>0</v>
      </c>
    </row>
    <row r="119" s="9" customFormat="1" ht="16.95" customHeight="1" spans="1:3">
      <c r="A119" s="32">
        <v>2136703</v>
      </c>
      <c r="B119" s="8" t="s">
        <v>2351</v>
      </c>
      <c r="C119" s="7">
        <v>0</v>
      </c>
    </row>
    <row r="120" s="9" customFormat="1" ht="16.95" customHeight="1" spans="1:3">
      <c r="A120" s="32">
        <v>2136799</v>
      </c>
      <c r="B120" s="8" t="s">
        <v>2352</v>
      </c>
      <c r="C120" s="7">
        <v>0</v>
      </c>
    </row>
    <row r="121" s="9" customFormat="1" ht="16.95" customHeight="1" spans="1:3">
      <c r="A121" s="32">
        <v>21369</v>
      </c>
      <c r="B121" s="14" t="s">
        <v>2353</v>
      </c>
      <c r="C121" s="7">
        <v>81</v>
      </c>
    </row>
    <row r="122" s="9" customFormat="1" ht="16.95" customHeight="1" spans="1:3">
      <c r="A122" s="32">
        <v>2136901</v>
      </c>
      <c r="B122" s="8" t="s">
        <v>1371</v>
      </c>
      <c r="C122" s="7">
        <v>0</v>
      </c>
    </row>
    <row r="123" s="9" customFormat="1" ht="16.95" customHeight="1" spans="1:3">
      <c r="A123" s="32">
        <v>2136902</v>
      </c>
      <c r="B123" s="8" t="s">
        <v>2354</v>
      </c>
      <c r="C123" s="7">
        <v>0</v>
      </c>
    </row>
    <row r="124" s="9" customFormat="1" ht="16.95" customHeight="1" spans="1:3">
      <c r="A124" s="32">
        <v>2136903</v>
      </c>
      <c r="B124" s="8" t="s">
        <v>2355</v>
      </c>
      <c r="C124" s="7">
        <v>0</v>
      </c>
    </row>
    <row r="125" s="9" customFormat="1" ht="16.95" customHeight="1" spans="1:3">
      <c r="A125" s="32">
        <v>2136999</v>
      </c>
      <c r="B125" s="8" t="s">
        <v>2356</v>
      </c>
      <c r="C125" s="7">
        <v>81</v>
      </c>
    </row>
    <row r="126" s="9" customFormat="1" ht="16.95" customHeight="1" spans="1:3">
      <c r="A126" s="32">
        <v>21370</v>
      </c>
      <c r="B126" s="14" t="s">
        <v>2357</v>
      </c>
      <c r="C126" s="7">
        <v>0</v>
      </c>
    </row>
    <row r="127" s="9" customFormat="1" ht="16.95" customHeight="1" spans="1:3">
      <c r="A127" s="32">
        <v>2137001</v>
      </c>
      <c r="B127" s="8" t="s">
        <v>2358</v>
      </c>
      <c r="C127" s="7">
        <v>0</v>
      </c>
    </row>
    <row r="128" s="9" customFormat="1" ht="16.95" customHeight="1" spans="1:3">
      <c r="A128" s="32">
        <v>2137099</v>
      </c>
      <c r="B128" s="8" t="s">
        <v>2359</v>
      </c>
      <c r="C128" s="7">
        <v>0</v>
      </c>
    </row>
    <row r="129" s="9" customFormat="1" ht="16.95" customHeight="1" spans="1:3">
      <c r="A129" s="32">
        <v>21371</v>
      </c>
      <c r="B129" s="14" t="s">
        <v>2360</v>
      </c>
      <c r="C129" s="7">
        <v>0</v>
      </c>
    </row>
    <row r="130" s="9" customFormat="1" ht="16.95" customHeight="1" spans="1:3">
      <c r="A130" s="32">
        <v>2137101</v>
      </c>
      <c r="B130" s="8" t="s">
        <v>2361</v>
      </c>
      <c r="C130" s="7">
        <v>0</v>
      </c>
    </row>
    <row r="131" s="9" customFormat="1" ht="16.95" customHeight="1" spans="1:3">
      <c r="A131" s="32">
        <v>2137102</v>
      </c>
      <c r="B131" s="8" t="s">
        <v>2362</v>
      </c>
      <c r="C131" s="7">
        <v>0</v>
      </c>
    </row>
    <row r="132" s="9" customFormat="1" ht="16.95" customHeight="1" spans="1:3">
      <c r="A132" s="32">
        <v>2137103</v>
      </c>
      <c r="B132" s="8" t="s">
        <v>2363</v>
      </c>
      <c r="C132" s="7">
        <v>0</v>
      </c>
    </row>
    <row r="133" s="9" customFormat="1" ht="16.95" customHeight="1" spans="1:3">
      <c r="A133" s="32">
        <v>2137199</v>
      </c>
      <c r="B133" s="8" t="s">
        <v>2364</v>
      </c>
      <c r="C133" s="7">
        <v>0</v>
      </c>
    </row>
    <row r="134" s="9" customFormat="1" ht="16.95" customHeight="1" spans="1:3">
      <c r="A134" s="32">
        <v>214</v>
      </c>
      <c r="B134" s="14" t="s">
        <v>1400</v>
      </c>
      <c r="C134" s="7">
        <v>0</v>
      </c>
    </row>
    <row r="135" s="9" customFormat="1" ht="16.95" customHeight="1" spans="1:3">
      <c r="A135" s="32">
        <v>21460</v>
      </c>
      <c r="B135" s="14" t="s">
        <v>2365</v>
      </c>
      <c r="C135" s="7">
        <v>0</v>
      </c>
    </row>
    <row r="136" s="9" customFormat="1" ht="16.95" customHeight="1" spans="1:3">
      <c r="A136" s="32">
        <v>2146001</v>
      </c>
      <c r="B136" s="8" t="s">
        <v>1402</v>
      </c>
      <c r="C136" s="7">
        <v>0</v>
      </c>
    </row>
    <row r="137" s="9" customFormat="1" ht="16.95" customHeight="1" spans="1:3">
      <c r="A137" s="32">
        <v>2146002</v>
      </c>
      <c r="B137" s="8" t="s">
        <v>1403</v>
      </c>
      <c r="C137" s="7">
        <v>0</v>
      </c>
    </row>
    <row r="138" s="9" customFormat="1" ht="16.95" customHeight="1" spans="1:3">
      <c r="A138" s="32">
        <v>2146003</v>
      </c>
      <c r="B138" s="8" t="s">
        <v>2366</v>
      </c>
      <c r="C138" s="7">
        <v>0</v>
      </c>
    </row>
    <row r="139" s="9" customFormat="1" ht="16.95" customHeight="1" spans="1:3">
      <c r="A139" s="32">
        <v>2146099</v>
      </c>
      <c r="B139" s="8" t="s">
        <v>2367</v>
      </c>
      <c r="C139" s="7">
        <v>0</v>
      </c>
    </row>
    <row r="140" s="9" customFormat="1" ht="16.95" customHeight="1" spans="1:3">
      <c r="A140" s="32">
        <v>21462</v>
      </c>
      <c r="B140" s="14" t="s">
        <v>2368</v>
      </c>
      <c r="C140" s="7">
        <v>0</v>
      </c>
    </row>
    <row r="141" s="9" customFormat="1" ht="16.95" customHeight="1" spans="1:3">
      <c r="A141" s="32">
        <v>2146201</v>
      </c>
      <c r="B141" s="8" t="s">
        <v>2366</v>
      </c>
      <c r="C141" s="7">
        <v>0</v>
      </c>
    </row>
    <row r="142" s="9" customFormat="1" ht="16.95" customHeight="1" spans="1:3">
      <c r="A142" s="32">
        <v>2146202</v>
      </c>
      <c r="B142" s="8" t="s">
        <v>2369</v>
      </c>
      <c r="C142" s="7">
        <v>0</v>
      </c>
    </row>
    <row r="143" s="9" customFormat="1" ht="16.95" customHeight="1" spans="1:3">
      <c r="A143" s="32">
        <v>2146203</v>
      </c>
      <c r="B143" s="8" t="s">
        <v>2370</v>
      </c>
      <c r="C143" s="7">
        <v>0</v>
      </c>
    </row>
    <row r="144" s="9" customFormat="1" ht="16.95" customHeight="1" spans="1:3">
      <c r="A144" s="32">
        <v>2146299</v>
      </c>
      <c r="B144" s="8" t="s">
        <v>2371</v>
      </c>
      <c r="C144" s="7">
        <v>0</v>
      </c>
    </row>
    <row r="145" s="9" customFormat="1" ht="16.95" customHeight="1" spans="1:3">
      <c r="A145" s="32">
        <v>21464</v>
      </c>
      <c r="B145" s="14" t="s">
        <v>2372</v>
      </c>
      <c r="C145" s="7">
        <v>0</v>
      </c>
    </row>
    <row r="146" s="9" customFormat="1" ht="16.95" customHeight="1" spans="1:3">
      <c r="A146" s="32">
        <v>2146401</v>
      </c>
      <c r="B146" s="8" t="s">
        <v>2373</v>
      </c>
      <c r="C146" s="7">
        <v>0</v>
      </c>
    </row>
    <row r="147" s="9" customFormat="1" ht="16.95" customHeight="1" spans="1:3">
      <c r="A147" s="32">
        <v>2146402</v>
      </c>
      <c r="B147" s="8" t="s">
        <v>2374</v>
      </c>
      <c r="C147" s="7">
        <v>0</v>
      </c>
    </row>
    <row r="148" s="9" customFormat="1" ht="16.95" customHeight="1" spans="1:3">
      <c r="A148" s="32">
        <v>2146403</v>
      </c>
      <c r="B148" s="8" t="s">
        <v>2375</v>
      </c>
      <c r="C148" s="7">
        <v>0</v>
      </c>
    </row>
    <row r="149" s="9" customFormat="1" ht="16.95" customHeight="1" spans="1:3">
      <c r="A149" s="32">
        <v>2146404</v>
      </c>
      <c r="B149" s="8" t="s">
        <v>2376</v>
      </c>
      <c r="C149" s="7">
        <v>0</v>
      </c>
    </row>
    <row r="150" s="9" customFormat="1" ht="16.95" customHeight="1" spans="1:3">
      <c r="A150" s="32">
        <v>2146405</v>
      </c>
      <c r="B150" s="8" t="s">
        <v>2377</v>
      </c>
      <c r="C150" s="7">
        <v>0</v>
      </c>
    </row>
    <row r="151" s="9" customFormat="1" ht="16.95" customHeight="1" spans="1:3">
      <c r="A151" s="32">
        <v>2146406</v>
      </c>
      <c r="B151" s="8" t="s">
        <v>2378</v>
      </c>
      <c r="C151" s="7">
        <v>0</v>
      </c>
    </row>
    <row r="152" s="9" customFormat="1" ht="16.95" customHeight="1" spans="1:3">
      <c r="A152" s="32">
        <v>2146407</v>
      </c>
      <c r="B152" s="8" t="s">
        <v>2379</v>
      </c>
      <c r="C152" s="7">
        <v>0</v>
      </c>
    </row>
    <row r="153" s="9" customFormat="1" ht="16.95" customHeight="1" spans="1:3">
      <c r="A153" s="32">
        <v>2146499</v>
      </c>
      <c r="B153" s="8" t="s">
        <v>2380</v>
      </c>
      <c r="C153" s="7">
        <v>0</v>
      </c>
    </row>
    <row r="154" s="9" customFormat="1" ht="16.95" customHeight="1" spans="1:3">
      <c r="A154" s="32">
        <v>21468</v>
      </c>
      <c r="B154" s="14" t="s">
        <v>2381</v>
      </c>
      <c r="C154" s="7">
        <v>0</v>
      </c>
    </row>
    <row r="155" s="9" customFormat="1" ht="16.95" customHeight="1" spans="1:3">
      <c r="A155" s="32">
        <v>2146801</v>
      </c>
      <c r="B155" s="8" t="s">
        <v>2382</v>
      </c>
      <c r="C155" s="7">
        <v>0</v>
      </c>
    </row>
    <row r="156" s="9" customFormat="1" ht="16.95" customHeight="1" spans="1:3">
      <c r="A156" s="32">
        <v>2146802</v>
      </c>
      <c r="B156" s="8" t="s">
        <v>2383</v>
      </c>
      <c r="C156" s="7">
        <v>0</v>
      </c>
    </row>
    <row r="157" s="9" customFormat="1" ht="16.95" customHeight="1" spans="1:3">
      <c r="A157" s="32">
        <v>2146803</v>
      </c>
      <c r="B157" s="8" t="s">
        <v>2384</v>
      </c>
      <c r="C157" s="7">
        <v>0</v>
      </c>
    </row>
    <row r="158" s="9" customFormat="1" ht="16.95" customHeight="1" spans="1:3">
      <c r="A158" s="32">
        <v>2146804</v>
      </c>
      <c r="B158" s="8" t="s">
        <v>2385</v>
      </c>
      <c r="C158" s="7">
        <v>0</v>
      </c>
    </row>
    <row r="159" s="9" customFormat="1" ht="16.95" customHeight="1" spans="1:3">
      <c r="A159" s="32">
        <v>2146805</v>
      </c>
      <c r="B159" s="8" t="s">
        <v>2386</v>
      </c>
      <c r="C159" s="7">
        <v>0</v>
      </c>
    </row>
    <row r="160" s="9" customFormat="1" ht="16.95" customHeight="1" spans="1:3">
      <c r="A160" s="32">
        <v>2146899</v>
      </c>
      <c r="B160" s="8" t="s">
        <v>2387</v>
      </c>
      <c r="C160" s="7">
        <v>0</v>
      </c>
    </row>
    <row r="161" s="9" customFormat="1" ht="16.95" customHeight="1" spans="1:3">
      <c r="A161" s="32">
        <v>21469</v>
      </c>
      <c r="B161" s="14" t="s">
        <v>2388</v>
      </c>
      <c r="C161" s="7">
        <v>0</v>
      </c>
    </row>
    <row r="162" s="9" customFormat="1" ht="16.95" customHeight="1" spans="1:3">
      <c r="A162" s="32">
        <v>2146901</v>
      </c>
      <c r="B162" s="8" t="s">
        <v>2389</v>
      </c>
      <c r="C162" s="7">
        <v>0</v>
      </c>
    </row>
    <row r="163" s="9" customFormat="1" ht="16.95" customHeight="1" spans="1:3">
      <c r="A163" s="32">
        <v>2146902</v>
      </c>
      <c r="B163" s="8" t="s">
        <v>1429</v>
      </c>
      <c r="C163" s="7">
        <v>0</v>
      </c>
    </row>
    <row r="164" s="9" customFormat="1" ht="16.95" customHeight="1" spans="1:3">
      <c r="A164" s="32">
        <v>2146903</v>
      </c>
      <c r="B164" s="8" t="s">
        <v>2390</v>
      </c>
      <c r="C164" s="7">
        <v>0</v>
      </c>
    </row>
    <row r="165" s="9" customFormat="1" ht="16.95" customHeight="1" spans="1:3">
      <c r="A165" s="32">
        <v>2146904</v>
      </c>
      <c r="B165" s="8" t="s">
        <v>2391</v>
      </c>
      <c r="C165" s="7">
        <v>0</v>
      </c>
    </row>
    <row r="166" s="9" customFormat="1" ht="16.95" customHeight="1" spans="1:3">
      <c r="A166" s="32">
        <v>2146906</v>
      </c>
      <c r="B166" s="8" t="s">
        <v>2392</v>
      </c>
      <c r="C166" s="7">
        <v>0</v>
      </c>
    </row>
    <row r="167" s="9" customFormat="1" ht="16.95" customHeight="1" spans="1:3">
      <c r="A167" s="32">
        <v>2146907</v>
      </c>
      <c r="B167" s="8" t="s">
        <v>2393</v>
      </c>
      <c r="C167" s="7">
        <v>0</v>
      </c>
    </row>
    <row r="168" s="9" customFormat="1" ht="16.95" customHeight="1" spans="1:3">
      <c r="A168" s="32">
        <v>2146908</v>
      </c>
      <c r="B168" s="8" t="s">
        <v>2394</v>
      </c>
      <c r="C168" s="7">
        <v>0</v>
      </c>
    </row>
    <row r="169" s="9" customFormat="1" ht="16.95" customHeight="1" spans="1:3">
      <c r="A169" s="32">
        <v>2146999</v>
      </c>
      <c r="B169" s="8" t="s">
        <v>2395</v>
      </c>
      <c r="C169" s="7">
        <v>0</v>
      </c>
    </row>
    <row r="170" s="9" customFormat="1" ht="16.95" customHeight="1" spans="1:3">
      <c r="A170" s="32">
        <v>21470</v>
      </c>
      <c r="B170" s="14" t="s">
        <v>2396</v>
      </c>
      <c r="C170" s="7">
        <v>0</v>
      </c>
    </row>
    <row r="171" s="9" customFormat="1" ht="16.95" customHeight="1" spans="1:3">
      <c r="A171" s="32">
        <v>2147001</v>
      </c>
      <c r="B171" s="8" t="s">
        <v>2397</v>
      </c>
      <c r="C171" s="7">
        <v>0</v>
      </c>
    </row>
    <row r="172" s="9" customFormat="1" ht="16.95" customHeight="1" spans="1:3">
      <c r="A172" s="32">
        <v>2147099</v>
      </c>
      <c r="B172" s="8" t="s">
        <v>2398</v>
      </c>
      <c r="C172" s="7">
        <v>0</v>
      </c>
    </row>
    <row r="173" s="9" customFormat="1" ht="16.95" customHeight="1" spans="1:3">
      <c r="A173" s="32">
        <v>21471</v>
      </c>
      <c r="B173" s="14" t="s">
        <v>2399</v>
      </c>
      <c r="C173" s="7">
        <v>0</v>
      </c>
    </row>
    <row r="174" s="9" customFormat="1" ht="16.95" customHeight="1" spans="1:3">
      <c r="A174" s="32">
        <v>2147101</v>
      </c>
      <c r="B174" s="8" t="s">
        <v>2397</v>
      </c>
      <c r="C174" s="7">
        <v>0</v>
      </c>
    </row>
    <row r="175" s="9" customFormat="1" ht="16.95" customHeight="1" spans="1:3">
      <c r="A175" s="32">
        <v>2147199</v>
      </c>
      <c r="B175" s="8" t="s">
        <v>2400</v>
      </c>
      <c r="C175" s="7">
        <v>0</v>
      </c>
    </row>
    <row r="176" s="9" customFormat="1" ht="16.95" customHeight="1" spans="1:3">
      <c r="A176" s="32">
        <v>21472</v>
      </c>
      <c r="B176" s="14" t="s">
        <v>2401</v>
      </c>
      <c r="C176" s="7">
        <v>0</v>
      </c>
    </row>
    <row r="177" s="9" customFormat="1" ht="16.95" customHeight="1" spans="1:3">
      <c r="A177" s="32">
        <v>215</v>
      </c>
      <c r="B177" s="14" t="s">
        <v>1445</v>
      </c>
      <c r="C177" s="7">
        <v>0</v>
      </c>
    </row>
    <row r="178" s="9" customFormat="1" ht="16.95" customHeight="1" spans="1:3">
      <c r="A178" s="32">
        <v>21562</v>
      </c>
      <c r="B178" s="14" t="s">
        <v>2402</v>
      </c>
      <c r="C178" s="7">
        <v>0</v>
      </c>
    </row>
    <row r="179" s="9" customFormat="1" ht="16.95" customHeight="1" spans="1:3">
      <c r="A179" s="32">
        <v>2156201</v>
      </c>
      <c r="B179" s="8" t="s">
        <v>2403</v>
      </c>
      <c r="C179" s="7">
        <v>0</v>
      </c>
    </row>
    <row r="180" s="9" customFormat="1" ht="16.95" customHeight="1" spans="1:3">
      <c r="A180" s="32">
        <v>2156202</v>
      </c>
      <c r="B180" s="8" t="s">
        <v>2404</v>
      </c>
      <c r="C180" s="7">
        <v>0</v>
      </c>
    </row>
    <row r="181" s="9" customFormat="1" ht="16.95" customHeight="1" spans="1:3">
      <c r="A181" s="32">
        <v>2156299</v>
      </c>
      <c r="B181" s="8" t="s">
        <v>2405</v>
      </c>
      <c r="C181" s="7">
        <v>0</v>
      </c>
    </row>
    <row r="182" s="9" customFormat="1" ht="16.95" customHeight="1" spans="1:3">
      <c r="A182" s="32">
        <v>217</v>
      </c>
      <c r="B182" s="14" t="s">
        <v>1503</v>
      </c>
      <c r="C182" s="7">
        <v>0</v>
      </c>
    </row>
    <row r="183" s="9" customFormat="1" ht="16.95" customHeight="1" spans="1:3">
      <c r="A183" s="32">
        <v>21704</v>
      </c>
      <c r="B183" s="14" t="s">
        <v>1523</v>
      </c>
      <c r="C183" s="7">
        <v>0</v>
      </c>
    </row>
    <row r="184" s="9" customFormat="1" ht="16.95" customHeight="1" spans="1:3">
      <c r="A184" s="32">
        <v>2170402</v>
      </c>
      <c r="B184" s="8" t="s">
        <v>2406</v>
      </c>
      <c r="C184" s="7">
        <v>0</v>
      </c>
    </row>
    <row r="185" s="9" customFormat="1" ht="16.95" customHeight="1" spans="1:3">
      <c r="A185" s="32">
        <v>2170403</v>
      </c>
      <c r="B185" s="8" t="s">
        <v>2407</v>
      </c>
      <c r="C185" s="7">
        <v>0</v>
      </c>
    </row>
    <row r="186" s="9" customFormat="1" ht="16.95" customHeight="1" spans="1:3">
      <c r="A186" s="32">
        <v>229</v>
      </c>
      <c r="B186" s="14" t="s">
        <v>1752</v>
      </c>
      <c r="C186" s="7">
        <v>50817</v>
      </c>
    </row>
    <row r="187" s="9" customFormat="1" ht="16.95" customHeight="1" spans="1:3">
      <c r="A187" s="32">
        <v>22904</v>
      </c>
      <c r="B187" s="14" t="s">
        <v>2408</v>
      </c>
      <c r="C187" s="7">
        <v>49654</v>
      </c>
    </row>
    <row r="188" s="9" customFormat="1" ht="16.95" customHeight="1" spans="1:3">
      <c r="A188" s="32">
        <v>2290401</v>
      </c>
      <c r="B188" s="8" t="s">
        <v>2409</v>
      </c>
      <c r="C188" s="7">
        <v>0</v>
      </c>
    </row>
    <row r="189" s="9" customFormat="1" ht="16.95" customHeight="1" spans="1:3">
      <c r="A189" s="32">
        <v>2290402</v>
      </c>
      <c r="B189" s="8" t="s">
        <v>2410</v>
      </c>
      <c r="C189" s="7">
        <v>49654</v>
      </c>
    </row>
    <row r="190" s="9" customFormat="1" ht="16.95" customHeight="1" spans="1:3">
      <c r="A190" s="32">
        <v>2290403</v>
      </c>
      <c r="B190" s="8" t="s">
        <v>2411</v>
      </c>
      <c r="C190" s="7">
        <v>0</v>
      </c>
    </row>
    <row r="191" s="9" customFormat="1" ht="16.95" customHeight="1" spans="1:3">
      <c r="A191" s="32">
        <v>22908</v>
      </c>
      <c r="B191" s="14" t="s">
        <v>2412</v>
      </c>
      <c r="C191" s="7">
        <v>0</v>
      </c>
    </row>
    <row r="192" s="9" customFormat="1" ht="16.95" customHeight="1" spans="1:3">
      <c r="A192" s="32">
        <v>2290802</v>
      </c>
      <c r="B192" s="8" t="s">
        <v>2413</v>
      </c>
      <c r="C192" s="7">
        <v>0</v>
      </c>
    </row>
    <row r="193" s="9" customFormat="1" ht="16.95" customHeight="1" spans="1:3">
      <c r="A193" s="32">
        <v>2290803</v>
      </c>
      <c r="B193" s="8" t="s">
        <v>2414</v>
      </c>
      <c r="C193" s="7">
        <v>0</v>
      </c>
    </row>
    <row r="194" s="9" customFormat="1" ht="16.95" customHeight="1" spans="1:3">
      <c r="A194" s="32">
        <v>2290804</v>
      </c>
      <c r="B194" s="8" t="s">
        <v>2415</v>
      </c>
      <c r="C194" s="7">
        <v>0</v>
      </c>
    </row>
    <row r="195" s="9" customFormat="1" ht="16.95" customHeight="1" spans="1:3">
      <c r="A195" s="32">
        <v>2290805</v>
      </c>
      <c r="B195" s="8" t="s">
        <v>2416</v>
      </c>
      <c r="C195" s="7">
        <v>0</v>
      </c>
    </row>
    <row r="196" s="9" customFormat="1" ht="16.95" customHeight="1" spans="1:3">
      <c r="A196" s="32">
        <v>2290806</v>
      </c>
      <c r="B196" s="8" t="s">
        <v>2417</v>
      </c>
      <c r="C196" s="7">
        <v>0</v>
      </c>
    </row>
    <row r="197" s="9" customFormat="1" ht="16.95" customHeight="1" spans="1:3">
      <c r="A197" s="32">
        <v>2290807</v>
      </c>
      <c r="B197" s="8" t="s">
        <v>2418</v>
      </c>
      <c r="C197" s="7">
        <v>0</v>
      </c>
    </row>
    <row r="198" s="9" customFormat="1" ht="16.95" customHeight="1" spans="1:3">
      <c r="A198" s="32">
        <v>2290808</v>
      </c>
      <c r="B198" s="8" t="s">
        <v>2419</v>
      </c>
      <c r="C198" s="7">
        <v>0</v>
      </c>
    </row>
    <row r="199" s="9" customFormat="1" ht="16.95" customHeight="1" spans="1:3">
      <c r="A199" s="32">
        <v>2290899</v>
      </c>
      <c r="B199" s="8" t="s">
        <v>2420</v>
      </c>
      <c r="C199" s="7">
        <v>0</v>
      </c>
    </row>
    <row r="200" s="9" customFormat="1" ht="16.95" customHeight="1" spans="1:3">
      <c r="A200" s="32">
        <v>22909</v>
      </c>
      <c r="B200" s="14" t="s">
        <v>2421</v>
      </c>
      <c r="C200" s="7">
        <v>0</v>
      </c>
    </row>
    <row r="201" s="9" customFormat="1" ht="16.95" customHeight="1" spans="1:3">
      <c r="A201" s="32">
        <v>22960</v>
      </c>
      <c r="B201" s="14" t="s">
        <v>2422</v>
      </c>
      <c r="C201" s="7">
        <v>1163</v>
      </c>
    </row>
    <row r="202" s="9" customFormat="1" ht="16.95" customHeight="1" spans="1:3">
      <c r="A202" s="32">
        <v>2296001</v>
      </c>
      <c r="B202" s="8" t="s">
        <v>2423</v>
      </c>
      <c r="C202" s="7">
        <v>0</v>
      </c>
    </row>
    <row r="203" s="9" customFormat="1" ht="16.95" customHeight="1" spans="1:3">
      <c r="A203" s="32">
        <v>2296002</v>
      </c>
      <c r="B203" s="8" t="s">
        <v>2424</v>
      </c>
      <c r="C203" s="7">
        <v>146</v>
      </c>
    </row>
    <row r="204" s="9" customFormat="1" ht="16.95" customHeight="1" spans="1:3">
      <c r="A204" s="32">
        <v>2296003</v>
      </c>
      <c r="B204" s="8" t="s">
        <v>2425</v>
      </c>
      <c r="C204" s="7">
        <v>48</v>
      </c>
    </row>
    <row r="205" s="9" customFormat="1" ht="16.95" customHeight="1" spans="1:3">
      <c r="A205" s="32">
        <v>2296004</v>
      </c>
      <c r="B205" s="8" t="s">
        <v>2426</v>
      </c>
      <c r="C205" s="7">
        <v>0</v>
      </c>
    </row>
    <row r="206" s="9" customFormat="1" ht="16.95" customHeight="1" spans="1:3">
      <c r="A206" s="32">
        <v>2296005</v>
      </c>
      <c r="B206" s="8" t="s">
        <v>2427</v>
      </c>
      <c r="C206" s="7">
        <v>0</v>
      </c>
    </row>
    <row r="207" s="9" customFormat="1" ht="16.95" customHeight="1" spans="1:3">
      <c r="A207" s="32">
        <v>2296006</v>
      </c>
      <c r="B207" s="8" t="s">
        <v>2428</v>
      </c>
      <c r="C207" s="7">
        <v>50</v>
      </c>
    </row>
    <row r="208" s="9" customFormat="1" ht="16.95" customHeight="1" spans="1:3">
      <c r="A208" s="32">
        <v>2296010</v>
      </c>
      <c r="B208" s="8" t="s">
        <v>2429</v>
      </c>
      <c r="C208" s="7">
        <v>0</v>
      </c>
    </row>
    <row r="209" s="9" customFormat="1" ht="16.95" customHeight="1" spans="1:3">
      <c r="A209" s="32">
        <v>2296011</v>
      </c>
      <c r="B209" s="8" t="s">
        <v>2430</v>
      </c>
      <c r="C209" s="7">
        <v>0</v>
      </c>
    </row>
    <row r="210" s="9" customFormat="1" ht="16.95" customHeight="1" spans="1:3">
      <c r="A210" s="32">
        <v>2296012</v>
      </c>
      <c r="B210" s="8" t="s">
        <v>2431</v>
      </c>
      <c r="C210" s="7">
        <v>0</v>
      </c>
    </row>
    <row r="211" s="9" customFormat="1" ht="16.95" customHeight="1" spans="1:3">
      <c r="A211" s="32">
        <v>2296013</v>
      </c>
      <c r="B211" s="8" t="s">
        <v>2432</v>
      </c>
      <c r="C211" s="7">
        <v>18</v>
      </c>
    </row>
    <row r="212" s="9" customFormat="1" ht="16.95" customHeight="1" spans="1:3">
      <c r="A212" s="32">
        <v>2296099</v>
      </c>
      <c r="B212" s="8" t="s">
        <v>2433</v>
      </c>
      <c r="C212" s="7">
        <v>901</v>
      </c>
    </row>
    <row r="213" s="9" customFormat="1" ht="16.95" customHeight="1" spans="1:3">
      <c r="A213" s="32">
        <v>232</v>
      </c>
      <c r="B213" s="14" t="s">
        <v>1674</v>
      </c>
      <c r="C213" s="7">
        <v>2533</v>
      </c>
    </row>
    <row r="214" s="9" customFormat="1" ht="16.95" customHeight="1" spans="1:3">
      <c r="A214" s="32">
        <v>23204</v>
      </c>
      <c r="B214" s="14" t="s">
        <v>2434</v>
      </c>
      <c r="C214" s="7">
        <v>2533</v>
      </c>
    </row>
    <row r="215" s="9" customFormat="1" ht="16.95" customHeight="1" spans="1:3">
      <c r="A215" s="32">
        <v>2320401</v>
      </c>
      <c r="B215" s="8" t="s">
        <v>2435</v>
      </c>
      <c r="C215" s="7">
        <v>0</v>
      </c>
    </row>
    <row r="216" s="9" customFormat="1" ht="16.95" customHeight="1" spans="1:3">
      <c r="A216" s="32">
        <v>2320405</v>
      </c>
      <c r="B216" s="8" t="s">
        <v>2436</v>
      </c>
      <c r="C216" s="7">
        <v>0</v>
      </c>
    </row>
    <row r="217" s="9" customFormat="1" ht="16.95" customHeight="1" spans="1:3">
      <c r="A217" s="32">
        <v>2320411</v>
      </c>
      <c r="B217" s="8" t="s">
        <v>2437</v>
      </c>
      <c r="C217" s="7">
        <v>2474</v>
      </c>
    </row>
    <row r="218" s="9" customFormat="1" ht="16.95" customHeight="1" spans="1:3">
      <c r="A218" s="32">
        <v>2320413</v>
      </c>
      <c r="B218" s="8" t="s">
        <v>2438</v>
      </c>
      <c r="C218" s="7">
        <v>0</v>
      </c>
    </row>
    <row r="219" s="9" customFormat="1" ht="16.95" customHeight="1" spans="1:3">
      <c r="A219" s="32">
        <v>2320414</v>
      </c>
      <c r="B219" s="8" t="s">
        <v>2439</v>
      </c>
      <c r="C219" s="7">
        <v>0</v>
      </c>
    </row>
    <row r="220" s="9" customFormat="1" ht="16.95" customHeight="1" spans="1:3">
      <c r="A220" s="32">
        <v>2320416</v>
      </c>
      <c r="B220" s="8" t="s">
        <v>2440</v>
      </c>
      <c r="C220" s="7">
        <v>0</v>
      </c>
    </row>
    <row r="221" s="9" customFormat="1" ht="16.95" customHeight="1" spans="1:3">
      <c r="A221" s="32">
        <v>2320417</v>
      </c>
      <c r="B221" s="8" t="s">
        <v>2441</v>
      </c>
      <c r="C221" s="7">
        <v>0</v>
      </c>
    </row>
    <row r="222" s="9" customFormat="1" ht="16.95" customHeight="1" spans="1:3">
      <c r="A222" s="32">
        <v>2320418</v>
      </c>
      <c r="B222" s="8" t="s">
        <v>2442</v>
      </c>
      <c r="C222" s="7">
        <v>0</v>
      </c>
    </row>
    <row r="223" s="9" customFormat="1" ht="16.95" customHeight="1" spans="1:3">
      <c r="A223" s="32">
        <v>2320419</v>
      </c>
      <c r="B223" s="8" t="s">
        <v>2443</v>
      </c>
      <c r="C223" s="7">
        <v>0</v>
      </c>
    </row>
    <row r="224" s="9" customFormat="1" ht="16.95" customHeight="1" spans="1:3">
      <c r="A224" s="32">
        <v>2320420</v>
      </c>
      <c r="B224" s="8" t="s">
        <v>2444</v>
      </c>
      <c r="C224" s="7">
        <v>0</v>
      </c>
    </row>
    <row r="225" s="9" customFormat="1" ht="16.95" customHeight="1" spans="1:3">
      <c r="A225" s="32">
        <v>2320431</v>
      </c>
      <c r="B225" s="8" t="s">
        <v>2445</v>
      </c>
      <c r="C225" s="7">
        <v>59</v>
      </c>
    </row>
    <row r="226" s="9" customFormat="1" ht="16.95" customHeight="1" spans="1:3">
      <c r="A226" s="32">
        <v>2320432</v>
      </c>
      <c r="B226" s="8" t="s">
        <v>2446</v>
      </c>
      <c r="C226" s="7">
        <v>0</v>
      </c>
    </row>
    <row r="227" s="9" customFormat="1" ht="16.95" customHeight="1" spans="1:3">
      <c r="A227" s="32">
        <v>2320433</v>
      </c>
      <c r="B227" s="8" t="s">
        <v>2447</v>
      </c>
      <c r="C227" s="7">
        <v>0</v>
      </c>
    </row>
    <row r="228" s="9" customFormat="1" ht="16.95" customHeight="1" spans="1:3">
      <c r="A228" s="32">
        <v>2320498</v>
      </c>
      <c r="B228" s="8" t="s">
        <v>2448</v>
      </c>
      <c r="C228" s="7">
        <v>0</v>
      </c>
    </row>
    <row r="229" s="9" customFormat="1" ht="16.95" customHeight="1" spans="1:3">
      <c r="A229" s="32">
        <v>2320499</v>
      </c>
      <c r="B229" s="8" t="s">
        <v>2449</v>
      </c>
      <c r="C229" s="7">
        <v>0</v>
      </c>
    </row>
    <row r="230" s="9" customFormat="1" ht="16.95" customHeight="1" spans="1:3">
      <c r="A230" s="32">
        <v>233</v>
      </c>
      <c r="B230" s="14" t="s">
        <v>1686</v>
      </c>
      <c r="C230" s="7">
        <v>22</v>
      </c>
    </row>
    <row r="231" s="9" customFormat="1" ht="16.95" customHeight="1" spans="1:3">
      <c r="A231" s="32">
        <v>23304</v>
      </c>
      <c r="B231" s="14" t="s">
        <v>2450</v>
      </c>
      <c r="C231" s="7">
        <v>22</v>
      </c>
    </row>
    <row r="232" s="9" customFormat="1" ht="16.95" customHeight="1" spans="1:3">
      <c r="A232" s="32">
        <v>2330401</v>
      </c>
      <c r="B232" s="8" t="s">
        <v>2451</v>
      </c>
      <c r="C232" s="7">
        <v>0</v>
      </c>
    </row>
    <row r="233" s="9" customFormat="1" ht="16.95" customHeight="1" spans="1:3">
      <c r="A233" s="32">
        <v>2330405</v>
      </c>
      <c r="B233" s="8" t="s">
        <v>2452</v>
      </c>
      <c r="C233" s="7">
        <v>0</v>
      </c>
    </row>
    <row r="234" s="9" customFormat="1" ht="16.95" customHeight="1" spans="1:3">
      <c r="A234" s="32">
        <v>2330411</v>
      </c>
      <c r="B234" s="8" t="s">
        <v>2453</v>
      </c>
      <c r="C234" s="7">
        <v>22</v>
      </c>
    </row>
    <row r="235" s="9" customFormat="1" ht="16.95" customHeight="1" spans="1:3">
      <c r="A235" s="32">
        <v>2330413</v>
      </c>
      <c r="B235" s="8" t="s">
        <v>2454</v>
      </c>
      <c r="C235" s="7">
        <v>0</v>
      </c>
    </row>
    <row r="236" s="9" customFormat="1" ht="16.95" customHeight="1" spans="1:3">
      <c r="A236" s="32">
        <v>2330414</v>
      </c>
      <c r="B236" s="8" t="s">
        <v>2455</v>
      </c>
      <c r="C236" s="7">
        <v>0</v>
      </c>
    </row>
    <row r="237" s="9" customFormat="1" ht="16.95" customHeight="1" spans="1:3">
      <c r="A237" s="32">
        <v>2330416</v>
      </c>
      <c r="B237" s="8" t="s">
        <v>2456</v>
      </c>
      <c r="C237" s="7">
        <v>0</v>
      </c>
    </row>
    <row r="238" s="9" customFormat="1" ht="16.95" customHeight="1" spans="1:3">
      <c r="A238" s="32">
        <v>2330417</v>
      </c>
      <c r="B238" s="8" t="s">
        <v>2457</v>
      </c>
      <c r="C238" s="7">
        <v>0</v>
      </c>
    </row>
    <row r="239" s="9" customFormat="1" ht="16.95" customHeight="1" spans="1:3">
      <c r="A239" s="32">
        <v>2330418</v>
      </c>
      <c r="B239" s="8" t="s">
        <v>2458</v>
      </c>
      <c r="C239" s="7">
        <v>0</v>
      </c>
    </row>
    <row r="240" s="9" customFormat="1" ht="16.95" customHeight="1" spans="1:3">
      <c r="A240" s="32">
        <v>2330419</v>
      </c>
      <c r="B240" s="8" t="s">
        <v>2459</v>
      </c>
      <c r="C240" s="7">
        <v>0</v>
      </c>
    </row>
    <row r="241" s="9" customFormat="1" ht="16.95" customHeight="1" spans="1:3">
      <c r="A241" s="32">
        <v>2330420</v>
      </c>
      <c r="B241" s="8" t="s">
        <v>2460</v>
      </c>
      <c r="C241" s="7">
        <v>0</v>
      </c>
    </row>
    <row r="242" s="9" customFormat="1" ht="16.95" customHeight="1" spans="1:3">
      <c r="A242" s="32">
        <v>2330431</v>
      </c>
      <c r="B242" s="8" t="s">
        <v>2461</v>
      </c>
      <c r="C242" s="7">
        <v>0</v>
      </c>
    </row>
    <row r="243" s="9" customFormat="1" ht="16.95" customHeight="1" spans="1:3">
      <c r="A243" s="32">
        <v>2330432</v>
      </c>
      <c r="B243" s="8" t="s">
        <v>2462</v>
      </c>
      <c r="C243" s="7">
        <v>0</v>
      </c>
    </row>
    <row r="244" s="9" customFormat="1" ht="16.95" customHeight="1" spans="1:3">
      <c r="A244" s="32">
        <v>2330433</v>
      </c>
      <c r="B244" s="8" t="s">
        <v>2463</v>
      </c>
      <c r="C244" s="7">
        <v>0</v>
      </c>
    </row>
    <row r="245" s="9" customFormat="1" ht="16.95" customHeight="1" spans="1:3">
      <c r="A245" s="32">
        <v>2330498</v>
      </c>
      <c r="B245" s="8" t="s">
        <v>2464</v>
      </c>
      <c r="C245" s="7">
        <v>0</v>
      </c>
    </row>
    <row r="246" s="9" customFormat="1" ht="16.95" customHeight="1" spans="1:3">
      <c r="A246" s="32">
        <v>2330499</v>
      </c>
      <c r="B246" s="8" t="s">
        <v>2465</v>
      </c>
      <c r="C246" s="7">
        <v>0</v>
      </c>
    </row>
    <row r="247" s="9" customFormat="1" ht="16.95" customHeight="1" spans="1:3">
      <c r="A247" s="32">
        <v>234</v>
      </c>
      <c r="B247" s="64" t="s">
        <v>2466</v>
      </c>
      <c r="C247" s="7">
        <v>0</v>
      </c>
    </row>
    <row r="248" s="9" customFormat="1" ht="16.95" customHeight="1" spans="1:3">
      <c r="A248" s="32">
        <v>23401</v>
      </c>
      <c r="B248" s="64" t="s">
        <v>1712</v>
      </c>
      <c r="C248" s="7">
        <v>0</v>
      </c>
    </row>
    <row r="249" s="9" customFormat="1" ht="16.95" customHeight="1" spans="1:3">
      <c r="A249" s="32">
        <v>2340101</v>
      </c>
      <c r="B249" s="32" t="s">
        <v>2467</v>
      </c>
      <c r="C249" s="7">
        <v>0</v>
      </c>
    </row>
    <row r="250" s="9" customFormat="1" ht="16.95" customHeight="1" spans="1:3">
      <c r="A250" s="32">
        <v>2340102</v>
      </c>
      <c r="B250" s="32" t="s">
        <v>2468</v>
      </c>
      <c r="C250" s="7">
        <v>0</v>
      </c>
    </row>
    <row r="251" s="9" customFormat="1" ht="16.95" customHeight="1" spans="1:3">
      <c r="A251" s="32">
        <v>2340103</v>
      </c>
      <c r="B251" s="32" t="s">
        <v>2469</v>
      </c>
      <c r="C251" s="7">
        <v>0</v>
      </c>
    </row>
    <row r="252" s="9" customFormat="1" ht="16.95" customHeight="1" spans="1:3">
      <c r="A252" s="32">
        <v>2340104</v>
      </c>
      <c r="B252" s="32" t="s">
        <v>2470</v>
      </c>
      <c r="C252" s="7">
        <v>0</v>
      </c>
    </row>
    <row r="253" s="9" customFormat="1" ht="16.95" customHeight="1" spans="1:3">
      <c r="A253" s="32">
        <v>2340105</v>
      </c>
      <c r="B253" s="32" t="s">
        <v>2471</v>
      </c>
      <c r="C253" s="7">
        <v>0</v>
      </c>
    </row>
    <row r="254" s="9" customFormat="1" ht="16.95" customHeight="1" spans="1:3">
      <c r="A254" s="32">
        <v>2340106</v>
      </c>
      <c r="B254" s="32" t="s">
        <v>2472</v>
      </c>
      <c r="C254" s="7">
        <v>0</v>
      </c>
    </row>
    <row r="255" s="9" customFormat="1" ht="16.95" customHeight="1" spans="1:3">
      <c r="A255" s="32">
        <v>2340107</v>
      </c>
      <c r="B255" s="32" t="s">
        <v>2473</v>
      </c>
      <c r="C255" s="7">
        <v>0</v>
      </c>
    </row>
    <row r="256" s="9" customFormat="1" ht="16.95" customHeight="1" spans="1:3">
      <c r="A256" s="32">
        <v>2340108</v>
      </c>
      <c r="B256" s="32" t="s">
        <v>2474</v>
      </c>
      <c r="C256" s="7">
        <v>0</v>
      </c>
    </row>
    <row r="257" s="9" customFormat="1" ht="16.95" customHeight="1" spans="1:3">
      <c r="A257" s="32">
        <v>2340109</v>
      </c>
      <c r="B257" s="32" t="s">
        <v>2475</v>
      </c>
      <c r="C257" s="7">
        <v>0</v>
      </c>
    </row>
    <row r="258" s="9" customFormat="1" ht="16.95" customHeight="1" spans="1:3">
      <c r="A258" s="32">
        <v>2340110</v>
      </c>
      <c r="B258" s="32" t="s">
        <v>2476</v>
      </c>
      <c r="C258" s="7">
        <v>0</v>
      </c>
    </row>
    <row r="259" s="9" customFormat="1" ht="16.95" customHeight="1" spans="1:3">
      <c r="A259" s="32">
        <v>2340111</v>
      </c>
      <c r="B259" s="32" t="s">
        <v>2477</v>
      </c>
      <c r="C259" s="7">
        <v>0</v>
      </c>
    </row>
    <row r="260" s="9" customFormat="1" ht="16.95" customHeight="1" spans="1:3">
      <c r="A260" s="32">
        <v>2340199</v>
      </c>
      <c r="B260" s="32" t="s">
        <v>2478</v>
      </c>
      <c r="C260" s="7">
        <v>0</v>
      </c>
    </row>
    <row r="261" s="9" customFormat="1" ht="16.95" customHeight="1" spans="1:3">
      <c r="A261" s="32">
        <v>23402</v>
      </c>
      <c r="B261" s="64" t="s">
        <v>2479</v>
      </c>
      <c r="C261" s="7">
        <v>0</v>
      </c>
    </row>
    <row r="262" s="9" customFormat="1" ht="16.95" customHeight="1" spans="1:3">
      <c r="A262" s="32">
        <v>2340201</v>
      </c>
      <c r="B262" s="32" t="s">
        <v>1482</v>
      </c>
      <c r="C262" s="7">
        <v>0</v>
      </c>
    </row>
    <row r="263" s="9" customFormat="1" ht="16.95" customHeight="1" spans="1:3">
      <c r="A263" s="32">
        <v>2340202</v>
      </c>
      <c r="B263" s="32" t="s">
        <v>1527</v>
      </c>
      <c r="C263" s="7">
        <v>0</v>
      </c>
    </row>
    <row r="264" s="9" customFormat="1" ht="16.95" customHeight="1" spans="1:3">
      <c r="A264" s="32">
        <v>2340203</v>
      </c>
      <c r="B264" s="32" t="s">
        <v>2480</v>
      </c>
      <c r="C264" s="7">
        <v>0</v>
      </c>
    </row>
    <row r="265" s="9" customFormat="1" ht="16.95" customHeight="1" spans="1:3">
      <c r="A265" s="32">
        <v>2340204</v>
      </c>
      <c r="B265" s="32" t="s">
        <v>2481</v>
      </c>
      <c r="C265" s="7">
        <v>0</v>
      </c>
    </row>
    <row r="266" s="9" customFormat="1" ht="16.95" customHeight="1" spans="1:3">
      <c r="A266" s="32">
        <v>2340205</v>
      </c>
      <c r="B266" s="32" t="s">
        <v>2482</v>
      </c>
      <c r="C266" s="7">
        <v>0</v>
      </c>
    </row>
    <row r="267" s="9" customFormat="1" ht="16.95" customHeight="1" spans="1:3">
      <c r="A267" s="32">
        <v>2340299</v>
      </c>
      <c r="B267" s="32" t="s">
        <v>2483</v>
      </c>
      <c r="C267" s="7">
        <v>0</v>
      </c>
    </row>
    <row r="268" s="9" customFormat="1" ht="15.55" customHeight="1"/>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B15" sqref="B15"/>
    </sheetView>
  </sheetViews>
  <sheetFormatPr defaultColWidth="9.15" defaultRowHeight="14.25" outlineLevelCol="3"/>
  <cols>
    <col min="1" max="1" width="35" style="9" customWidth="1"/>
    <col min="2" max="2" width="18.9416666666667" style="9" customWidth="1"/>
    <col min="3" max="3" width="35" style="9" customWidth="1"/>
    <col min="4" max="4" width="18.9416666666667" style="9" customWidth="1"/>
    <col min="5" max="16384" width="9.15" style="1" customWidth="1"/>
  </cols>
  <sheetData>
    <row r="1" s="9" customFormat="1" ht="34" customHeight="1" spans="1:4">
      <c r="A1" s="2" t="s">
        <v>2484</v>
      </c>
      <c r="B1" s="2"/>
      <c r="C1" s="2"/>
      <c r="D1" s="2"/>
    </row>
    <row r="2" s="9" customFormat="1" ht="17" customHeight="1" spans="1:4">
      <c r="A2" s="3" t="s">
        <v>674</v>
      </c>
      <c r="B2" s="3"/>
      <c r="C2" s="3"/>
      <c r="D2" s="3"/>
    </row>
    <row r="3" s="9" customFormat="1" ht="17" customHeight="1" spans="1:4">
      <c r="A3" s="4" t="s">
        <v>1761</v>
      </c>
      <c r="B3" s="4" t="s">
        <v>5</v>
      </c>
      <c r="C3" s="4" t="s">
        <v>1761</v>
      </c>
      <c r="D3" s="4" t="s">
        <v>5</v>
      </c>
    </row>
    <row r="4" s="9" customFormat="1" ht="17.25" customHeight="1" spans="1:4">
      <c r="A4" s="8" t="s">
        <v>2184</v>
      </c>
      <c r="B4" s="7">
        <v>41365</v>
      </c>
      <c r="C4" s="8" t="s">
        <v>2255</v>
      </c>
      <c r="D4" s="7">
        <v>90919</v>
      </c>
    </row>
    <row r="5" s="9" customFormat="1" ht="17.25" customHeight="1" spans="1:4">
      <c r="A5" s="8" t="s">
        <v>2485</v>
      </c>
      <c r="B5" s="7">
        <v>2804</v>
      </c>
      <c r="C5" s="8" t="s">
        <v>2486</v>
      </c>
      <c r="D5" s="7">
        <v>0</v>
      </c>
    </row>
    <row r="6" s="9" customFormat="1" ht="17.25" customHeight="1" spans="1:4">
      <c r="A6" s="8" t="s">
        <v>2487</v>
      </c>
      <c r="B6" s="7">
        <v>2804</v>
      </c>
      <c r="C6" s="8" t="s">
        <v>2488</v>
      </c>
      <c r="D6" s="7">
        <v>0</v>
      </c>
    </row>
    <row r="7" s="9" customFormat="1" ht="17.25" customHeight="1" spans="1:4">
      <c r="A7" s="8" t="s">
        <v>1864</v>
      </c>
      <c r="B7" s="7">
        <v>0</v>
      </c>
      <c r="C7" s="8" t="s">
        <v>1864</v>
      </c>
      <c r="D7" s="7">
        <v>0</v>
      </c>
    </row>
    <row r="8" s="9" customFormat="1" ht="17.25" customHeight="1" spans="1:4">
      <c r="A8" s="8" t="s">
        <v>1865</v>
      </c>
      <c r="B8" s="7">
        <v>0</v>
      </c>
      <c r="C8" s="8" t="s">
        <v>1865</v>
      </c>
      <c r="D8" s="7">
        <v>0</v>
      </c>
    </row>
    <row r="9" s="9" customFormat="1" ht="17.25" customHeight="1" spans="1:4">
      <c r="A9" s="8" t="s">
        <v>1866</v>
      </c>
      <c r="B9" s="7">
        <v>2</v>
      </c>
      <c r="C9" s="8" t="s">
        <v>1866</v>
      </c>
      <c r="D9" s="7">
        <v>0</v>
      </c>
    </row>
    <row r="10" s="9" customFormat="1" ht="17.25" customHeight="1" spans="1:4">
      <c r="A10" s="8" t="s">
        <v>1868</v>
      </c>
      <c r="B10" s="7">
        <v>0</v>
      </c>
      <c r="C10" s="8" t="s">
        <v>1868</v>
      </c>
      <c r="D10" s="7">
        <v>0</v>
      </c>
    </row>
    <row r="11" s="9" customFormat="1" ht="17.25" customHeight="1" spans="1:4">
      <c r="A11" s="8" t="s">
        <v>1869</v>
      </c>
      <c r="B11" s="7">
        <v>1389</v>
      </c>
      <c r="C11" s="8" t="s">
        <v>1869</v>
      </c>
      <c r="D11" s="7">
        <v>0</v>
      </c>
    </row>
    <row r="12" s="9" customFormat="1" ht="17.25" customHeight="1" spans="1:4">
      <c r="A12" s="8" t="s">
        <v>1870</v>
      </c>
      <c r="B12" s="7">
        <v>81</v>
      </c>
      <c r="C12" s="8" t="s">
        <v>1870</v>
      </c>
      <c r="D12" s="7">
        <v>0</v>
      </c>
    </row>
    <row r="13" s="9" customFormat="1" ht="17.25" customHeight="1" spans="1:4">
      <c r="A13" s="8" t="s">
        <v>1871</v>
      </c>
      <c r="B13" s="7">
        <v>0</v>
      </c>
      <c r="C13" s="8" t="s">
        <v>1871</v>
      </c>
      <c r="D13" s="7">
        <v>0</v>
      </c>
    </row>
    <row r="14" s="9" customFormat="1" ht="17.25" customHeight="1" spans="1:4">
      <c r="A14" s="8" t="s">
        <v>1872</v>
      </c>
      <c r="B14" s="7">
        <v>0</v>
      </c>
      <c r="C14" s="8" t="s">
        <v>1872</v>
      </c>
      <c r="D14" s="7">
        <v>0</v>
      </c>
    </row>
    <row r="15" s="9" customFormat="1" ht="17.25" customHeight="1" spans="1:4">
      <c r="A15" s="8" t="s">
        <v>1879</v>
      </c>
      <c r="B15" s="15">
        <v>1332</v>
      </c>
      <c r="C15" s="8" t="s">
        <v>831</v>
      </c>
      <c r="D15" s="7">
        <v>0</v>
      </c>
    </row>
    <row r="16" s="9" customFormat="1" ht="17.25" customHeight="1" spans="1:4">
      <c r="A16" s="16" t="s">
        <v>2489</v>
      </c>
      <c r="B16" s="7">
        <v>0</v>
      </c>
      <c r="C16" s="61" t="s">
        <v>2490</v>
      </c>
      <c r="D16" s="7">
        <v>26</v>
      </c>
    </row>
    <row r="17" s="9" customFormat="1" ht="17.25" customHeight="1" spans="1:4">
      <c r="A17" s="8" t="s">
        <v>2491</v>
      </c>
      <c r="B17" s="18">
        <v>0</v>
      </c>
      <c r="C17" s="8"/>
      <c r="D17" s="10"/>
    </row>
    <row r="18" s="9" customFormat="1" ht="17.25" customHeight="1" spans="1:4">
      <c r="A18" s="8" t="s">
        <v>2492</v>
      </c>
      <c r="B18" s="15">
        <v>21608</v>
      </c>
      <c r="C18" s="8"/>
      <c r="D18" s="10"/>
    </row>
    <row r="19" s="9" customFormat="1" ht="17.25" customHeight="1" spans="1:4">
      <c r="A19" s="16" t="s">
        <v>2493</v>
      </c>
      <c r="B19" s="7">
        <v>0</v>
      </c>
      <c r="C19" s="61" t="s">
        <v>2494</v>
      </c>
      <c r="D19" s="7">
        <v>1074</v>
      </c>
    </row>
    <row r="20" s="9" customFormat="1" ht="15.55" customHeight="1" spans="1:4">
      <c r="A20" s="8" t="s">
        <v>2495</v>
      </c>
      <c r="B20" s="35"/>
      <c r="C20" s="8"/>
      <c r="D20" s="7"/>
    </row>
    <row r="21" s="9" customFormat="1" ht="15.55" customHeight="1" spans="1:4">
      <c r="A21" s="8" t="s">
        <v>2496</v>
      </c>
      <c r="B21" s="7">
        <v>0</v>
      </c>
      <c r="C21" s="8"/>
      <c r="D21" s="7"/>
    </row>
    <row r="22" s="9" customFormat="1" ht="17.25" customHeight="1" spans="1:4">
      <c r="A22" s="8" t="s">
        <v>2497</v>
      </c>
      <c r="B22" s="7">
        <v>0</v>
      </c>
      <c r="C22" s="8"/>
      <c r="D22" s="36"/>
    </row>
    <row r="23" s="9" customFormat="1" ht="17.25" customHeight="1" spans="1:4">
      <c r="A23" s="8" t="s">
        <v>2498</v>
      </c>
      <c r="B23" s="7">
        <v>0</v>
      </c>
      <c r="C23" s="8"/>
      <c r="D23" s="36"/>
    </row>
    <row r="24" s="9" customFormat="1" ht="17.25" customHeight="1" spans="1:4">
      <c r="A24" s="8" t="s">
        <v>1893</v>
      </c>
      <c r="B24" s="7">
        <v>0</v>
      </c>
      <c r="C24" s="8" t="s">
        <v>1894</v>
      </c>
      <c r="D24" s="7">
        <v>3000</v>
      </c>
    </row>
    <row r="25" s="9" customFormat="1" ht="17.25" customHeight="1" spans="1:4">
      <c r="A25" s="8" t="s">
        <v>1895</v>
      </c>
      <c r="B25" s="7">
        <v>0</v>
      </c>
      <c r="C25" s="8" t="s">
        <v>2499</v>
      </c>
      <c r="D25" s="7">
        <v>3000</v>
      </c>
    </row>
    <row r="26" s="9" customFormat="1" ht="17.25" customHeight="1" spans="1:4">
      <c r="A26" s="8" t="s">
        <v>2500</v>
      </c>
      <c r="B26" s="7">
        <v>0</v>
      </c>
      <c r="C26" s="8" t="s">
        <v>2501</v>
      </c>
      <c r="D26" s="36"/>
    </row>
    <row r="27" s="9" customFormat="1" ht="17.25" customHeight="1" spans="1:4">
      <c r="A27" s="8" t="s">
        <v>1906</v>
      </c>
      <c r="B27" s="7">
        <v>32300</v>
      </c>
      <c r="C27" s="8" t="s">
        <v>1907</v>
      </c>
      <c r="D27" s="7">
        <v>0</v>
      </c>
    </row>
    <row r="28" s="9" customFormat="1" ht="17.25" customHeight="1" spans="1:4">
      <c r="A28" s="8" t="s">
        <v>2502</v>
      </c>
      <c r="B28" s="7">
        <v>32300</v>
      </c>
      <c r="C28" s="8"/>
      <c r="D28" s="10"/>
    </row>
    <row r="29" s="9" customFormat="1" ht="17.25" customHeight="1" spans="1:4">
      <c r="A29" s="8" t="s">
        <v>2503</v>
      </c>
      <c r="B29" s="7">
        <v>0</v>
      </c>
      <c r="C29" s="8" t="s">
        <v>2504</v>
      </c>
      <c r="D29" s="7">
        <v>0</v>
      </c>
    </row>
    <row r="30" s="9" customFormat="1" ht="17.25" customHeight="1" spans="1:4">
      <c r="A30" s="8" t="s">
        <v>2505</v>
      </c>
      <c r="B30" s="7">
        <v>0</v>
      </c>
      <c r="C30" s="8" t="s">
        <v>2506</v>
      </c>
      <c r="D30" s="7">
        <v>0</v>
      </c>
    </row>
    <row r="31" s="9" customFormat="1" ht="17.25" customHeight="1" spans="1:4">
      <c r="A31" s="8"/>
      <c r="B31" s="10"/>
      <c r="C31" s="8" t="s">
        <v>2507</v>
      </c>
      <c r="D31" s="7">
        <v>0</v>
      </c>
    </row>
    <row r="32" s="9" customFormat="1" ht="17.25" customHeight="1" spans="1:4">
      <c r="A32" s="8"/>
      <c r="B32" s="10"/>
      <c r="C32" s="8" t="s">
        <v>2508</v>
      </c>
      <c r="D32" s="7">
        <v>3058</v>
      </c>
    </row>
    <row r="33" s="9" customFormat="1" ht="17" customHeight="1" spans="1:4">
      <c r="A33" s="4" t="s">
        <v>2509</v>
      </c>
      <c r="B33" s="7">
        <v>98077</v>
      </c>
      <c r="C33" s="4" t="s">
        <v>2510</v>
      </c>
      <c r="D33" s="7">
        <v>98077</v>
      </c>
    </row>
    <row r="34" s="9" customFormat="1" ht="15.55" customHeight="1"/>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8"/>
  <sheetViews>
    <sheetView topLeftCell="A31" workbookViewId="0">
      <selection activeCell="D43" sqref="D43"/>
    </sheetView>
  </sheetViews>
  <sheetFormatPr defaultColWidth="7.74166666666667" defaultRowHeight="36" customHeight="1"/>
  <cols>
    <col min="1" max="1" width="6.625" style="40" customWidth="1"/>
    <col min="2" max="2" width="19.5" style="40" customWidth="1"/>
    <col min="3" max="3" width="17" style="40" customWidth="1"/>
    <col min="4" max="4" width="54" style="41" customWidth="1"/>
    <col min="5" max="5" width="7.375" style="41" customWidth="1"/>
    <col min="6" max="6" width="7.375" style="39" customWidth="1"/>
    <col min="7" max="7" width="6.625" style="39" customWidth="1"/>
    <col min="8" max="16384" width="7.74166666666667" style="39"/>
  </cols>
  <sheetData>
    <row r="1" s="19" customFormat="1" ht="27.75" customHeight="1" spans="1:6">
      <c r="A1" s="21" t="s">
        <v>2511</v>
      </c>
      <c r="B1" s="21"/>
      <c r="C1" s="21"/>
      <c r="D1" s="21"/>
      <c r="E1" s="21"/>
      <c r="F1" s="21"/>
    </row>
    <row r="2" s="19" customFormat="1" ht="13" customHeight="1" spans="1:7">
      <c r="A2" s="22" t="s">
        <v>1970</v>
      </c>
      <c r="B2" s="22"/>
      <c r="C2" s="22"/>
      <c r="D2" s="23"/>
      <c r="E2" s="24" t="s">
        <v>1971</v>
      </c>
      <c r="F2" s="24"/>
      <c r="G2" s="25"/>
    </row>
    <row r="3" s="20" customFormat="1" ht="21" customHeight="1" spans="1:6">
      <c r="A3" s="26" t="s">
        <v>1972</v>
      </c>
      <c r="B3" s="26"/>
      <c r="C3" s="26" t="s">
        <v>1973</v>
      </c>
      <c r="D3" s="27" t="s">
        <v>1974</v>
      </c>
      <c r="E3" s="28" t="s">
        <v>1975</v>
      </c>
      <c r="F3" s="28" t="s">
        <v>1976</v>
      </c>
    </row>
    <row r="4" s="20" customFormat="1" ht="13" customHeight="1" spans="1:6">
      <c r="A4" s="26" t="s">
        <v>1977</v>
      </c>
      <c r="B4" s="26" t="s">
        <v>4</v>
      </c>
      <c r="C4" s="26"/>
      <c r="D4" s="27"/>
      <c r="E4" s="28"/>
      <c r="F4" s="28"/>
    </row>
    <row r="5" s="19" customFormat="1" ht="24" customHeight="1" spans="1:6">
      <c r="A5" s="29">
        <v>23</v>
      </c>
      <c r="B5" s="30" t="s">
        <v>2512</v>
      </c>
      <c r="C5" s="30"/>
      <c r="D5" s="30"/>
      <c r="E5" s="31">
        <v>2803.53</v>
      </c>
      <c r="F5" s="31">
        <v>1490.14</v>
      </c>
    </row>
    <row r="6" s="19" customFormat="1" ht="24" customHeight="1" spans="1:6">
      <c r="A6" s="29">
        <v>2082201</v>
      </c>
      <c r="B6" s="30" t="s">
        <v>2513</v>
      </c>
      <c r="C6" s="30"/>
      <c r="D6" s="42"/>
      <c r="E6" s="31">
        <v>2.34</v>
      </c>
      <c r="F6" s="31">
        <v>2.34</v>
      </c>
    </row>
    <row r="7" s="19" customFormat="1" ht="24" customHeight="1" spans="1:6">
      <c r="A7" s="29"/>
      <c r="B7" s="30"/>
      <c r="C7" s="30" t="s">
        <v>2514</v>
      </c>
      <c r="D7" s="42" t="s">
        <v>2515</v>
      </c>
      <c r="E7" s="31">
        <v>2.34</v>
      </c>
      <c r="F7" s="31">
        <v>2.34</v>
      </c>
    </row>
    <row r="8" s="19" customFormat="1" ht="24" customHeight="1" spans="1:6">
      <c r="A8" s="29">
        <v>2120814</v>
      </c>
      <c r="B8" s="30" t="s">
        <v>2516</v>
      </c>
      <c r="C8" s="30"/>
      <c r="D8" s="42"/>
      <c r="E8" s="31">
        <v>739.34</v>
      </c>
      <c r="F8" s="31">
        <v>75.31</v>
      </c>
    </row>
    <row r="9" s="19" customFormat="1" ht="24" customHeight="1" spans="1:6">
      <c r="A9" s="29"/>
      <c r="B9" s="30"/>
      <c r="C9" s="30" t="s">
        <v>2517</v>
      </c>
      <c r="D9" s="42" t="s">
        <v>2518</v>
      </c>
      <c r="E9" s="31">
        <v>8</v>
      </c>
      <c r="F9" s="31">
        <v>8</v>
      </c>
    </row>
    <row r="10" s="19" customFormat="1" ht="24" customHeight="1" spans="1:6">
      <c r="A10" s="29"/>
      <c r="B10" s="30"/>
      <c r="C10" s="30" t="s">
        <v>2519</v>
      </c>
      <c r="D10" s="42" t="s">
        <v>2520</v>
      </c>
      <c r="E10" s="31">
        <v>67.31</v>
      </c>
      <c r="F10" s="31">
        <v>67.31</v>
      </c>
    </row>
    <row r="11" s="19" customFormat="1" ht="24" customHeight="1" spans="1:6">
      <c r="A11" s="29"/>
      <c r="B11" s="30"/>
      <c r="C11" s="30" t="s">
        <v>2521</v>
      </c>
      <c r="D11" s="42" t="s">
        <v>2522</v>
      </c>
      <c r="E11" s="31">
        <v>664</v>
      </c>
      <c r="F11" s="31">
        <v>0</v>
      </c>
    </row>
    <row r="12" s="19" customFormat="1" ht="24" customHeight="1" spans="1:6">
      <c r="A12" s="29">
        <v>2120815</v>
      </c>
      <c r="B12" s="30" t="s">
        <v>2523</v>
      </c>
      <c r="C12" s="30"/>
      <c r="D12" s="42"/>
      <c r="E12" s="31">
        <v>308.3</v>
      </c>
      <c r="F12" s="31">
        <v>0</v>
      </c>
    </row>
    <row r="13" s="19" customFormat="1" ht="24" customHeight="1" spans="1:6">
      <c r="A13" s="29"/>
      <c r="B13" s="30"/>
      <c r="C13" s="30" t="s">
        <v>2524</v>
      </c>
      <c r="D13" s="42" t="s">
        <v>2525</v>
      </c>
      <c r="E13" s="31">
        <v>308.3</v>
      </c>
      <c r="F13" s="31">
        <v>0</v>
      </c>
    </row>
    <row r="14" s="19" customFormat="1" ht="24" customHeight="1" spans="1:6">
      <c r="A14" s="29">
        <v>2120816</v>
      </c>
      <c r="B14" s="30" t="s">
        <v>2526</v>
      </c>
      <c r="C14" s="30"/>
      <c r="D14" s="42"/>
      <c r="E14" s="31">
        <v>68.6</v>
      </c>
      <c r="F14" s="31">
        <v>0</v>
      </c>
    </row>
    <row r="15" s="19" customFormat="1" ht="24" customHeight="1" spans="1:6">
      <c r="A15" s="29"/>
      <c r="B15" s="30"/>
      <c r="C15" s="30" t="s">
        <v>2521</v>
      </c>
      <c r="D15" s="42" t="s">
        <v>2522</v>
      </c>
      <c r="E15" s="31">
        <v>68.6</v>
      </c>
      <c r="F15" s="31">
        <v>0</v>
      </c>
    </row>
    <row r="16" s="20" customFormat="1" ht="24" customHeight="1" spans="1:6">
      <c r="A16" s="30">
        <v>2120899</v>
      </c>
      <c r="B16" s="30" t="s">
        <v>2527</v>
      </c>
      <c r="C16" s="26"/>
      <c r="D16" s="43"/>
      <c r="E16" s="31">
        <v>272.68</v>
      </c>
      <c r="F16" s="31">
        <v>129</v>
      </c>
    </row>
    <row r="17" s="39" customFormat="1" ht="24" customHeight="1" spans="1:255">
      <c r="A17" s="30"/>
      <c r="B17" s="30"/>
      <c r="C17" s="44" t="s">
        <v>2528</v>
      </c>
      <c r="D17" s="45" t="s">
        <v>2529</v>
      </c>
      <c r="E17" s="31">
        <v>20</v>
      </c>
      <c r="F17" s="31">
        <v>0</v>
      </c>
      <c r="G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row>
    <row r="18" s="39" customFormat="1" ht="24" customHeight="1" spans="1:255">
      <c r="A18" s="30"/>
      <c r="B18" s="30"/>
      <c r="C18" s="44" t="s">
        <v>2530</v>
      </c>
      <c r="D18" s="45" t="s">
        <v>2529</v>
      </c>
      <c r="E18" s="31">
        <v>16.8</v>
      </c>
      <c r="F18" s="31">
        <v>0</v>
      </c>
      <c r="G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row>
    <row r="19" s="39" customFormat="1" ht="24" customHeight="1" spans="1:255">
      <c r="A19" s="30"/>
      <c r="B19" s="30"/>
      <c r="C19" s="44" t="s">
        <v>2531</v>
      </c>
      <c r="D19" s="45" t="s">
        <v>2529</v>
      </c>
      <c r="E19" s="31">
        <v>36</v>
      </c>
      <c r="F19" s="31">
        <v>36</v>
      </c>
      <c r="G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row>
    <row r="20" s="39" customFormat="1" ht="24" customHeight="1" spans="1:255">
      <c r="A20" s="30"/>
      <c r="B20" s="30"/>
      <c r="C20" s="47" t="s">
        <v>2532</v>
      </c>
      <c r="D20" s="45" t="s">
        <v>2529</v>
      </c>
      <c r="E20" s="31">
        <v>84</v>
      </c>
      <c r="F20" s="31">
        <v>84</v>
      </c>
      <c r="G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row>
    <row r="21" s="39" customFormat="1" ht="24" customHeight="1" spans="1:255">
      <c r="A21" s="30"/>
      <c r="B21" s="30"/>
      <c r="C21" s="47" t="s">
        <v>2533</v>
      </c>
      <c r="D21" s="45" t="s">
        <v>2529</v>
      </c>
      <c r="E21" s="31">
        <v>9</v>
      </c>
      <c r="F21" s="31">
        <v>9</v>
      </c>
      <c r="G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row>
    <row r="22" s="39" customFormat="1" ht="24" customHeight="1" spans="1:255">
      <c r="A22" s="30"/>
      <c r="B22" s="30"/>
      <c r="C22" s="47" t="s">
        <v>2534</v>
      </c>
      <c r="D22" s="45" t="s">
        <v>2529</v>
      </c>
      <c r="E22" s="31">
        <v>22.77</v>
      </c>
      <c r="F22" s="31">
        <v>0</v>
      </c>
      <c r="G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row>
    <row r="23" s="39" customFormat="1" ht="24" customHeight="1" spans="1:255">
      <c r="A23" s="30"/>
      <c r="B23" s="30"/>
      <c r="C23" s="47" t="s">
        <v>2535</v>
      </c>
      <c r="D23" s="45" t="s">
        <v>2536</v>
      </c>
      <c r="E23" s="31">
        <v>84.11</v>
      </c>
      <c r="F23" s="31">
        <v>0</v>
      </c>
      <c r="G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c r="IQ23" s="46"/>
      <c r="IR23" s="46"/>
      <c r="IS23" s="46"/>
      <c r="IT23" s="46"/>
      <c r="IU23" s="46"/>
    </row>
    <row r="24" s="39" customFormat="1" ht="24" customHeight="1" spans="1:255">
      <c r="A24" s="30">
        <v>2136999</v>
      </c>
      <c r="B24" s="30" t="s">
        <v>2537</v>
      </c>
      <c r="C24" s="47"/>
      <c r="D24" s="45"/>
      <c r="E24" s="31">
        <v>81</v>
      </c>
      <c r="F24" s="31">
        <v>81</v>
      </c>
      <c r="G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row>
    <row r="25" s="39" customFormat="1" ht="24" customHeight="1" spans="1:255">
      <c r="A25" s="30"/>
      <c r="B25" s="30"/>
      <c r="C25" s="48" t="s">
        <v>2538</v>
      </c>
      <c r="D25" s="49" t="s">
        <v>2539</v>
      </c>
      <c r="E25" s="31">
        <v>81</v>
      </c>
      <c r="F25" s="31">
        <v>81</v>
      </c>
      <c r="G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row>
    <row r="26" s="39" customFormat="1" ht="24" customHeight="1" spans="1:255">
      <c r="A26" s="30">
        <v>2296002</v>
      </c>
      <c r="B26" s="30" t="s">
        <v>2540</v>
      </c>
      <c r="C26" s="48"/>
      <c r="D26" s="49"/>
      <c r="E26" s="31">
        <v>235.35</v>
      </c>
      <c r="F26" s="31">
        <v>204.75</v>
      </c>
      <c r="G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row>
    <row r="27" s="39" customFormat="1" ht="24" customHeight="1" spans="1:255">
      <c r="A27" s="30"/>
      <c r="B27" s="30"/>
      <c r="C27" s="51" t="s">
        <v>2541</v>
      </c>
      <c r="D27" s="49" t="s">
        <v>2542</v>
      </c>
      <c r="E27" s="31">
        <v>44.69</v>
      </c>
      <c r="F27" s="31">
        <v>14.69</v>
      </c>
      <c r="G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row>
    <row r="28" s="39" customFormat="1" ht="24" customHeight="1" spans="1:255">
      <c r="A28" s="30"/>
      <c r="B28" s="30"/>
      <c r="C28" s="51" t="s">
        <v>2543</v>
      </c>
      <c r="D28" s="49" t="s">
        <v>2542</v>
      </c>
      <c r="E28" s="31">
        <v>47.96</v>
      </c>
      <c r="F28" s="31">
        <v>47.96</v>
      </c>
      <c r="G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row>
    <row r="29" s="39" customFormat="1" ht="24" customHeight="1" spans="1:6">
      <c r="A29" s="30"/>
      <c r="B29" s="30"/>
      <c r="C29" s="51" t="s">
        <v>2544</v>
      </c>
      <c r="D29" s="49"/>
      <c r="E29" s="31">
        <v>1</v>
      </c>
      <c r="F29" s="31">
        <v>1</v>
      </c>
    </row>
    <row r="30" s="19" customFormat="1" ht="24" customHeight="1" spans="1:256">
      <c r="A30" s="30"/>
      <c r="B30" s="30"/>
      <c r="C30" s="52" t="s">
        <v>2545</v>
      </c>
      <c r="D30" s="53" t="s">
        <v>2546</v>
      </c>
      <c r="E30" s="31">
        <v>141.7</v>
      </c>
      <c r="F30" s="31">
        <v>141.1</v>
      </c>
      <c r="G30" s="54"/>
      <c r="H30" s="39"/>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39"/>
    </row>
    <row r="31" s="19" customFormat="1" ht="24" customHeight="1" spans="1:256">
      <c r="A31" s="30">
        <v>2296003</v>
      </c>
      <c r="B31" s="30" t="s">
        <v>2547</v>
      </c>
      <c r="C31" s="55"/>
      <c r="D31" s="56"/>
      <c r="E31" s="31">
        <v>48.5</v>
      </c>
      <c r="F31" s="31">
        <v>48.5</v>
      </c>
      <c r="G31" s="50"/>
      <c r="H31" s="39"/>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39"/>
    </row>
    <row r="32" s="19" customFormat="1" ht="24" customHeight="1" spans="1:256">
      <c r="A32" s="30"/>
      <c r="B32" s="30"/>
      <c r="C32" s="52" t="s">
        <v>2544</v>
      </c>
      <c r="D32" s="53" t="s">
        <v>2548</v>
      </c>
      <c r="E32" s="31">
        <v>2</v>
      </c>
      <c r="F32" s="31">
        <v>2</v>
      </c>
      <c r="G32" s="54"/>
      <c r="H32" s="39"/>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39"/>
    </row>
    <row r="33" s="19" customFormat="1" ht="24" customHeight="1" spans="1:256">
      <c r="A33" s="30"/>
      <c r="B33" s="30"/>
      <c r="C33" s="52" t="s">
        <v>2549</v>
      </c>
      <c r="D33" s="53" t="s">
        <v>2550</v>
      </c>
      <c r="E33" s="31">
        <v>46.5</v>
      </c>
      <c r="F33" s="31">
        <v>46.5</v>
      </c>
      <c r="G33" s="54"/>
      <c r="H33" s="39"/>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39"/>
    </row>
    <row r="34" s="19" customFormat="1" ht="24" customHeight="1" spans="1:256">
      <c r="A34" s="30">
        <v>2296006</v>
      </c>
      <c r="B34" s="30" t="s">
        <v>2551</v>
      </c>
      <c r="C34" s="52"/>
      <c r="D34" s="53"/>
      <c r="E34" s="31">
        <v>29.45</v>
      </c>
      <c r="F34" s="31">
        <v>29.45</v>
      </c>
      <c r="G34" s="54"/>
      <c r="H34" s="39"/>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39"/>
    </row>
    <row r="35" s="19" customFormat="1" ht="24" customHeight="1" spans="1:256">
      <c r="A35" s="30"/>
      <c r="B35" s="30"/>
      <c r="C35" s="52" t="s">
        <v>2552</v>
      </c>
      <c r="D35" s="53" t="s">
        <v>2553</v>
      </c>
      <c r="E35" s="31">
        <v>26.65</v>
      </c>
      <c r="F35" s="31">
        <v>26.65</v>
      </c>
      <c r="G35" s="54"/>
      <c r="H35" s="39"/>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39"/>
    </row>
    <row r="36" s="19" customFormat="1" ht="24" customHeight="1" spans="1:256">
      <c r="A36" s="30"/>
      <c r="B36" s="30"/>
      <c r="C36" s="57" t="s">
        <v>2554</v>
      </c>
      <c r="D36" s="53" t="s">
        <v>2555</v>
      </c>
      <c r="E36" s="31">
        <v>2.8</v>
      </c>
      <c r="F36" s="31">
        <v>2.8</v>
      </c>
      <c r="G36" s="54"/>
      <c r="H36" s="39"/>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39"/>
    </row>
    <row r="37" s="39" customFormat="1" ht="24" customHeight="1" spans="1:6">
      <c r="A37" s="58">
        <v>2296013</v>
      </c>
      <c r="B37" s="30" t="s">
        <v>2556</v>
      </c>
      <c r="C37" s="57"/>
      <c r="D37" s="53"/>
      <c r="E37" s="31">
        <v>18</v>
      </c>
      <c r="F37" s="31">
        <v>18</v>
      </c>
    </row>
    <row r="38" s="39" customFormat="1" ht="24" customHeight="1" spans="1:6">
      <c r="A38" s="58"/>
      <c r="B38" s="59"/>
      <c r="C38" s="57" t="s">
        <v>2557</v>
      </c>
      <c r="D38" s="53" t="s">
        <v>2558</v>
      </c>
      <c r="E38" s="31">
        <v>16</v>
      </c>
      <c r="F38" s="31">
        <v>16</v>
      </c>
    </row>
    <row r="39" s="39" customFormat="1" ht="24" customHeight="1" spans="1:6">
      <c r="A39" s="58"/>
      <c r="B39" s="59"/>
      <c r="C39" s="57" t="s">
        <v>2559</v>
      </c>
      <c r="D39" s="53" t="s">
        <v>2560</v>
      </c>
      <c r="E39" s="31">
        <v>2</v>
      </c>
      <c r="F39" s="31">
        <v>2</v>
      </c>
    </row>
    <row r="40" s="39" customFormat="1" ht="24" customHeight="1" spans="1:6">
      <c r="A40" s="58">
        <v>2296099</v>
      </c>
      <c r="B40" s="59" t="s">
        <v>2561</v>
      </c>
      <c r="C40" s="57"/>
      <c r="D40" s="53"/>
      <c r="E40" s="31">
        <v>1000</v>
      </c>
      <c r="F40" s="31">
        <v>901.79</v>
      </c>
    </row>
    <row r="41" s="39" customFormat="1" ht="24" customHeight="1" spans="1:6">
      <c r="A41" s="60"/>
      <c r="B41" s="59"/>
      <c r="C41" s="57" t="s">
        <v>2562</v>
      </c>
      <c r="D41" s="53" t="s">
        <v>2563</v>
      </c>
      <c r="E41" s="31">
        <v>1000</v>
      </c>
      <c r="F41" s="31">
        <v>901.79</v>
      </c>
    </row>
    <row r="42" s="39" customFormat="1" customHeight="1" spans="1:6">
      <c r="A42" s="40"/>
      <c r="B42" s="40"/>
      <c r="C42" s="40"/>
      <c r="D42" s="41"/>
      <c r="E42" s="41"/>
      <c r="F42" s="41"/>
    </row>
    <row r="43" s="39" customFormat="1" customHeight="1" spans="1:5">
      <c r="A43" s="40"/>
      <c r="B43" s="40"/>
      <c r="C43" s="40"/>
      <c r="D43" s="41"/>
      <c r="E43" s="41"/>
    </row>
    <row r="44" s="39" customFormat="1" customHeight="1" spans="1:5">
      <c r="A44" s="40"/>
      <c r="B44" s="40"/>
      <c r="C44" s="40"/>
      <c r="D44" s="41"/>
      <c r="E44" s="41"/>
    </row>
    <row r="45" s="39" customFormat="1" customHeight="1" spans="1:5">
      <c r="A45" s="40"/>
      <c r="B45" s="40"/>
      <c r="C45" s="40"/>
      <c r="D45" s="41"/>
      <c r="E45" s="41"/>
    </row>
    <row r="46" s="39" customFormat="1" customHeight="1" spans="1:5">
      <c r="A46" s="40"/>
      <c r="B46" s="40"/>
      <c r="C46" s="40"/>
      <c r="D46" s="41"/>
      <c r="E46" s="41"/>
    </row>
    <row r="47" s="39" customFormat="1" customHeight="1" spans="1:5">
      <c r="A47" s="40"/>
      <c r="B47" s="40"/>
      <c r="C47" s="40"/>
      <c r="D47" s="41"/>
      <c r="E47" s="41"/>
    </row>
    <row r="48" s="39" customFormat="1" customHeight="1" spans="1:5">
      <c r="A48" s="40"/>
      <c r="B48" s="40"/>
      <c r="C48" s="40"/>
      <c r="D48" s="41"/>
      <c r="E48" s="41"/>
    </row>
    <row r="49" s="39" customFormat="1" customHeight="1" spans="1:5">
      <c r="A49" s="40"/>
      <c r="B49" s="40"/>
      <c r="C49" s="40"/>
      <c r="D49" s="41"/>
      <c r="E49" s="41"/>
    </row>
    <row r="50" s="39" customFormat="1" customHeight="1" spans="1:5">
      <c r="A50" s="40"/>
      <c r="B50" s="40"/>
      <c r="C50" s="40"/>
      <c r="D50" s="41"/>
      <c r="E50" s="41"/>
    </row>
    <row r="51" s="39" customFormat="1" customHeight="1" spans="1:5">
      <c r="A51" s="40"/>
      <c r="B51" s="40"/>
      <c r="C51" s="40"/>
      <c r="D51" s="41"/>
      <c r="E51" s="41"/>
    </row>
    <row r="52" s="39" customFormat="1" customHeight="1" spans="1:5">
      <c r="A52" s="40"/>
      <c r="B52" s="40"/>
      <c r="C52" s="40"/>
      <c r="D52" s="41"/>
      <c r="E52" s="41"/>
    </row>
    <row r="53" s="39" customFormat="1" customHeight="1" spans="1:5">
      <c r="A53" s="40"/>
      <c r="B53" s="40"/>
      <c r="C53" s="40"/>
      <c r="D53" s="41"/>
      <c r="E53" s="41"/>
    </row>
    <row r="54" s="39" customFormat="1" customHeight="1" spans="1:5">
      <c r="A54" s="40"/>
      <c r="B54" s="40"/>
      <c r="C54" s="40"/>
      <c r="D54" s="41"/>
      <c r="E54" s="41"/>
    </row>
    <row r="55" s="39" customFormat="1" customHeight="1" spans="1:5">
      <c r="A55" s="40"/>
      <c r="B55" s="40"/>
      <c r="C55" s="40"/>
      <c r="D55" s="41"/>
      <c r="E55" s="41"/>
    </row>
    <row r="56" s="39" customFormat="1" customHeight="1" spans="1:5">
      <c r="A56" s="40"/>
      <c r="B56" s="40"/>
      <c r="C56" s="40"/>
      <c r="D56" s="41"/>
      <c r="E56" s="41"/>
    </row>
    <row r="57" s="39" customFormat="1" customHeight="1" spans="1:5">
      <c r="A57" s="40"/>
      <c r="B57" s="40"/>
      <c r="C57" s="40"/>
      <c r="D57" s="41"/>
      <c r="E57" s="41"/>
    </row>
    <row r="58" s="39" customFormat="1" customHeight="1" spans="1:5">
      <c r="A58" s="40"/>
      <c r="B58" s="40"/>
      <c r="C58" s="40"/>
      <c r="D58" s="41"/>
      <c r="E58" s="41"/>
    </row>
  </sheetData>
  <mergeCells count="8">
    <mergeCell ref="A1:F1"/>
    <mergeCell ref="A2:C2"/>
    <mergeCell ref="E2:F2"/>
    <mergeCell ref="A3:B3"/>
    <mergeCell ref="C3:C4"/>
    <mergeCell ref="D3:D4"/>
    <mergeCell ref="E3:E4"/>
    <mergeCell ref="F3:F4"/>
  </mergeCells>
  <pageMargins left="0.75" right="0.75" top="1" bottom="1" header="0.51" footer="0.5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9" sqref="A9:E9"/>
    </sheetView>
  </sheetViews>
  <sheetFormatPr defaultColWidth="12.1833333333333" defaultRowHeight="15.55" customHeight="1" outlineLevelCol="4"/>
  <cols>
    <col min="1" max="5" width="21.725" customWidth="1"/>
    <col min="6" max="16384" width="12.1833333333333" customWidth="1"/>
  </cols>
  <sheetData>
    <row r="1" ht="19.8" customHeight="1" spans="1:5">
      <c r="A1" s="38"/>
      <c r="B1" s="38"/>
      <c r="C1" s="38"/>
      <c r="D1" s="38"/>
      <c r="E1" s="38"/>
    </row>
    <row r="2" ht="19.8" customHeight="1" spans="1:5">
      <c r="A2" s="38"/>
      <c r="B2" s="38"/>
      <c r="C2" s="38"/>
      <c r="D2" s="38"/>
      <c r="E2" s="38"/>
    </row>
    <row r="3" ht="19.8" customHeight="1" spans="1:5">
      <c r="A3" s="38"/>
      <c r="B3" s="38"/>
      <c r="C3" s="38"/>
      <c r="D3" s="38"/>
      <c r="E3" s="38"/>
    </row>
    <row r="4" ht="19.8" customHeight="1" spans="1:5">
      <c r="A4" s="38"/>
      <c r="B4" s="38"/>
      <c r="C4" s="38"/>
      <c r="D4" s="38"/>
      <c r="E4" s="38"/>
    </row>
    <row r="5" ht="19.8" customHeight="1" spans="1:5">
      <c r="A5" s="38"/>
      <c r="B5" s="38"/>
      <c r="C5" s="38"/>
      <c r="D5" s="38"/>
      <c r="E5" s="38"/>
    </row>
    <row r="6" ht="19.8" customHeight="1" spans="1:5">
      <c r="A6" s="38"/>
      <c r="B6" s="38"/>
      <c r="C6" s="38"/>
      <c r="D6" s="38"/>
      <c r="E6" s="38"/>
    </row>
    <row r="7" ht="19.8" customHeight="1" spans="1:5">
      <c r="A7" s="38"/>
      <c r="B7" s="38"/>
      <c r="C7" s="38"/>
      <c r="D7" s="38"/>
      <c r="E7" s="38"/>
    </row>
    <row r="8" ht="19.8" customHeight="1" spans="1:5">
      <c r="A8" s="38"/>
      <c r="B8" s="38"/>
      <c r="C8" s="38"/>
      <c r="D8" s="38"/>
      <c r="E8" s="38"/>
    </row>
    <row r="9" ht="47.25" customHeight="1" spans="1:5">
      <c r="A9" s="13" t="s">
        <v>2564</v>
      </c>
      <c r="B9" s="13"/>
      <c r="C9" s="13"/>
      <c r="D9" s="13"/>
      <c r="E9" s="13"/>
    </row>
    <row r="10" ht="19.8" customHeight="1" spans="1:5">
      <c r="A10" s="38"/>
      <c r="B10" s="38"/>
      <c r="C10" s="38"/>
      <c r="D10" s="38"/>
      <c r="E10" s="38"/>
    </row>
    <row r="11" ht="19.8" customHeight="1" spans="1:5">
      <c r="A11" s="38"/>
      <c r="B11" s="38"/>
      <c r="C11" s="38"/>
      <c r="D11" s="38"/>
      <c r="E11" s="38"/>
    </row>
    <row r="12" ht="19.8" customHeight="1" spans="1:5">
      <c r="A12" s="38"/>
      <c r="B12" s="38"/>
      <c r="C12" s="38"/>
      <c r="D12" s="38"/>
      <c r="E12" s="38"/>
    </row>
    <row r="13" ht="19.8" customHeight="1" spans="1:5">
      <c r="A13" s="38"/>
      <c r="B13" s="38"/>
      <c r="C13" s="38"/>
      <c r="D13" s="38"/>
      <c r="E13" s="38"/>
    </row>
    <row r="14" ht="19.8" customHeight="1" spans="1:5">
      <c r="A14" s="38"/>
      <c r="B14" s="38"/>
      <c r="C14" s="38"/>
      <c r="D14" s="38"/>
      <c r="E14" s="38"/>
    </row>
    <row r="15" ht="19.8" customHeight="1" spans="1:5">
      <c r="A15" s="38"/>
      <c r="B15" s="38"/>
      <c r="C15" s="38"/>
      <c r="D15" s="38"/>
      <c r="E15" s="38"/>
    </row>
    <row r="16" ht="19.8" customHeight="1" spans="1:5">
      <c r="A16" s="38"/>
      <c r="B16" s="38"/>
      <c r="C16" s="38"/>
      <c r="D16" s="38"/>
      <c r="E16" s="38"/>
    </row>
    <row r="17" ht="19.8" customHeight="1" spans="1:5">
      <c r="A17" s="38"/>
      <c r="B17" s="38"/>
      <c r="C17" s="38"/>
      <c r="D17" s="38"/>
      <c r="E17" s="38"/>
    </row>
    <row r="18" ht="19.8" customHeight="1" spans="1:5">
      <c r="A18" s="38"/>
      <c r="B18" s="38"/>
      <c r="C18" s="38"/>
      <c r="D18" s="38"/>
      <c r="E18" s="38"/>
    </row>
    <row r="19" ht="19.8" customHeight="1" spans="1:5">
      <c r="A19" s="38"/>
      <c r="B19" s="38"/>
      <c r="C19" s="38"/>
      <c r="D19" s="38"/>
      <c r="E19" s="38"/>
    </row>
    <row r="20" ht="19.8" customHeight="1" spans="1:5">
      <c r="A20" s="38"/>
      <c r="B20" s="38"/>
      <c r="C20" s="38"/>
      <c r="D20" s="38"/>
      <c r="E20" s="38"/>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showGridLines="0" showZeros="0" workbookViewId="0">
      <selection activeCell="I21" sqref="I21"/>
    </sheetView>
  </sheetViews>
  <sheetFormatPr defaultColWidth="9.15" defaultRowHeight="14.25"/>
  <cols>
    <col min="1" max="1" width="12.1416666666667" style="9" customWidth="1"/>
    <col min="2" max="2" width="39.75" style="9" customWidth="1"/>
    <col min="3" max="5" width="16.4833333333333" style="9" customWidth="1"/>
    <col min="6" max="6" width="12.1333333333333" style="9" customWidth="1"/>
    <col min="7" max="7" width="37.225" style="9" customWidth="1"/>
    <col min="8" max="10" width="16.4833333333333" style="9" customWidth="1"/>
    <col min="11" max="16384" width="9.15" style="1" customWidth="1"/>
  </cols>
  <sheetData>
    <row r="1" s="9" customFormat="1" ht="34" customHeight="1" spans="1:10">
      <c r="A1" s="2" t="s">
        <v>2565</v>
      </c>
      <c r="B1" s="2"/>
      <c r="C1" s="2"/>
      <c r="D1" s="2"/>
      <c r="E1" s="2"/>
      <c r="F1" s="2"/>
      <c r="G1" s="2"/>
      <c r="H1" s="2"/>
      <c r="I1" s="2"/>
      <c r="J1" s="2"/>
    </row>
    <row r="2" s="9" customFormat="1" ht="16.95" customHeight="1" spans="1:10">
      <c r="A2" s="3" t="s">
        <v>674</v>
      </c>
      <c r="B2" s="3"/>
      <c r="C2" s="3"/>
      <c r="D2" s="3"/>
      <c r="E2" s="3"/>
      <c r="F2" s="3"/>
      <c r="G2" s="3"/>
      <c r="H2" s="3"/>
      <c r="I2" s="3"/>
      <c r="J2" s="3"/>
    </row>
    <row r="3" s="9" customFormat="1" ht="16.95" customHeight="1" spans="1:10">
      <c r="A3" s="4" t="s">
        <v>3</v>
      </c>
      <c r="B3" s="4" t="s">
        <v>2566</v>
      </c>
      <c r="C3" s="4" t="s">
        <v>1691</v>
      </c>
      <c r="D3" s="4" t="s">
        <v>1692</v>
      </c>
      <c r="E3" s="4" t="s">
        <v>5</v>
      </c>
      <c r="F3" s="4" t="s">
        <v>3</v>
      </c>
      <c r="G3" s="4" t="s">
        <v>2566</v>
      </c>
      <c r="H3" s="4" t="s">
        <v>1691</v>
      </c>
      <c r="I3" s="4" t="s">
        <v>1692</v>
      </c>
      <c r="J3" s="4" t="s">
        <v>5</v>
      </c>
    </row>
    <row r="4" s="9" customFormat="1" ht="16.95" customHeight="1" spans="1:10">
      <c r="A4" s="4"/>
      <c r="B4" s="4" t="s">
        <v>2567</v>
      </c>
      <c r="C4" s="7">
        <f>C5</f>
        <v>0</v>
      </c>
      <c r="D4" s="7">
        <f>D5</f>
        <v>0</v>
      </c>
      <c r="E4" s="7">
        <f>E5</f>
        <v>0</v>
      </c>
      <c r="F4" s="32"/>
      <c r="G4" s="4" t="s">
        <v>2568</v>
      </c>
      <c r="H4" s="7">
        <f>H5+H8</f>
        <v>0</v>
      </c>
      <c r="I4" s="7">
        <v>16</v>
      </c>
      <c r="J4" s="7">
        <v>16</v>
      </c>
    </row>
    <row r="5" s="9" customFormat="1" ht="16.95" customHeight="1" spans="1:10">
      <c r="A5" s="32">
        <v>103</v>
      </c>
      <c r="B5" s="14" t="s">
        <v>338</v>
      </c>
      <c r="C5" s="7">
        <f t="shared" ref="C5:H5" si="0">C6</f>
        <v>0</v>
      </c>
      <c r="D5" s="7">
        <f t="shared" si="0"/>
        <v>0</v>
      </c>
      <c r="E5" s="7">
        <f t="shared" si="0"/>
        <v>0</v>
      </c>
      <c r="F5" s="32">
        <v>208</v>
      </c>
      <c r="G5" s="14" t="s">
        <v>1046</v>
      </c>
      <c r="H5" s="7">
        <f t="shared" si="0"/>
        <v>0</v>
      </c>
      <c r="I5" s="7">
        <v>0</v>
      </c>
      <c r="J5" s="7">
        <v>0</v>
      </c>
    </row>
    <row r="6" s="9" customFormat="1" ht="16.95" customHeight="1" spans="1:10">
      <c r="A6" s="32">
        <v>10306</v>
      </c>
      <c r="B6" s="14" t="s">
        <v>583</v>
      </c>
      <c r="C6" s="7">
        <f>C7+C39+C44+C50+C54</f>
        <v>0</v>
      </c>
      <c r="D6" s="7">
        <f>D7+D39+D44+D50+D54</f>
        <v>0</v>
      </c>
      <c r="E6" s="7">
        <f>E7+E39+E44+E50+E54</f>
        <v>0</v>
      </c>
      <c r="F6" s="32">
        <v>20804</v>
      </c>
      <c r="G6" s="14" t="s">
        <v>1066</v>
      </c>
      <c r="H6" s="7">
        <f>H7</f>
        <v>0</v>
      </c>
      <c r="I6" s="7">
        <v>0</v>
      </c>
      <c r="J6" s="7">
        <v>0</v>
      </c>
    </row>
    <row r="7" s="9" customFormat="1" ht="16.95" customHeight="1" spans="1:10">
      <c r="A7" s="32">
        <v>1030601</v>
      </c>
      <c r="B7" s="14" t="s">
        <v>584</v>
      </c>
      <c r="C7" s="7">
        <f>SUM(C8:C38)</f>
        <v>0</v>
      </c>
      <c r="D7" s="7">
        <f>SUM(D8:D38)</f>
        <v>0</v>
      </c>
      <c r="E7" s="7">
        <f>SUM(E8:E38)</f>
        <v>0</v>
      </c>
      <c r="F7" s="32">
        <v>2080451</v>
      </c>
      <c r="G7" s="8" t="s">
        <v>2569</v>
      </c>
      <c r="H7" s="7">
        <v>0</v>
      </c>
      <c r="I7" s="7">
        <v>0</v>
      </c>
      <c r="J7" s="7">
        <v>0</v>
      </c>
    </row>
    <row r="8" s="9" customFormat="1" ht="16.95" customHeight="1" spans="1:10">
      <c r="A8" s="32">
        <v>103060103</v>
      </c>
      <c r="B8" s="8" t="s">
        <v>2570</v>
      </c>
      <c r="C8" s="7">
        <v>0</v>
      </c>
      <c r="D8" s="7">
        <v>0</v>
      </c>
      <c r="E8" s="15">
        <v>0</v>
      </c>
      <c r="F8" s="32">
        <v>223</v>
      </c>
      <c r="G8" s="14" t="s">
        <v>2568</v>
      </c>
      <c r="H8" s="7">
        <f>H9+H20+H30+H32</f>
        <v>0</v>
      </c>
      <c r="I8" s="7">
        <v>16</v>
      </c>
      <c r="J8" s="7">
        <v>16</v>
      </c>
    </row>
    <row r="9" s="9" customFormat="1" ht="16.95" customHeight="1" spans="1:10">
      <c r="A9" s="32">
        <v>103060104</v>
      </c>
      <c r="B9" s="8" t="s">
        <v>2571</v>
      </c>
      <c r="C9" s="7">
        <v>0</v>
      </c>
      <c r="D9" s="33">
        <v>0</v>
      </c>
      <c r="E9" s="7">
        <v>0</v>
      </c>
      <c r="F9" s="34">
        <v>22301</v>
      </c>
      <c r="G9" s="14" t="s">
        <v>2572</v>
      </c>
      <c r="H9" s="7">
        <f>SUM(H10:H19)</f>
        <v>0</v>
      </c>
      <c r="I9" s="7">
        <v>16</v>
      </c>
      <c r="J9" s="7">
        <v>16</v>
      </c>
    </row>
    <row r="10" s="9" customFormat="1" ht="16.95" customHeight="1" spans="1:10">
      <c r="A10" s="32">
        <v>103060105</v>
      </c>
      <c r="B10" s="8" t="s">
        <v>2573</v>
      </c>
      <c r="C10" s="7">
        <v>0</v>
      </c>
      <c r="D10" s="7">
        <v>0</v>
      </c>
      <c r="E10" s="18">
        <v>0</v>
      </c>
      <c r="F10" s="32">
        <v>2230101</v>
      </c>
      <c r="G10" s="8" t="s">
        <v>2574</v>
      </c>
      <c r="H10" s="7">
        <v>0</v>
      </c>
      <c r="I10" s="7">
        <v>0</v>
      </c>
      <c r="J10" s="7">
        <v>0</v>
      </c>
    </row>
    <row r="11" s="9" customFormat="1" ht="16.95" customHeight="1" spans="1:10">
      <c r="A11" s="32">
        <v>103060106</v>
      </c>
      <c r="B11" s="8" t="s">
        <v>2575</v>
      </c>
      <c r="C11" s="7">
        <v>0</v>
      </c>
      <c r="D11" s="7">
        <v>0</v>
      </c>
      <c r="E11" s="7">
        <v>0</v>
      </c>
      <c r="F11" s="32">
        <v>2230102</v>
      </c>
      <c r="G11" s="8" t="s">
        <v>2576</v>
      </c>
      <c r="H11" s="7">
        <v>0</v>
      </c>
      <c r="I11" s="7">
        <v>0</v>
      </c>
      <c r="J11" s="7">
        <v>0</v>
      </c>
    </row>
    <row r="12" s="9" customFormat="1" ht="16.95" customHeight="1" spans="1:10">
      <c r="A12" s="32">
        <v>103060107</v>
      </c>
      <c r="B12" s="8" t="s">
        <v>2577</v>
      </c>
      <c r="C12" s="7">
        <v>0</v>
      </c>
      <c r="D12" s="7">
        <v>0</v>
      </c>
      <c r="E12" s="7">
        <v>0</v>
      </c>
      <c r="F12" s="32">
        <v>2230103</v>
      </c>
      <c r="G12" s="8" t="s">
        <v>2578</v>
      </c>
      <c r="H12" s="7">
        <v>0</v>
      </c>
      <c r="I12" s="7">
        <v>0</v>
      </c>
      <c r="J12" s="7">
        <v>0</v>
      </c>
    </row>
    <row r="13" s="9" customFormat="1" ht="16.95" customHeight="1" spans="1:10">
      <c r="A13" s="32">
        <v>103060108</v>
      </c>
      <c r="B13" s="8" t="s">
        <v>2579</v>
      </c>
      <c r="C13" s="7">
        <v>0</v>
      </c>
      <c r="D13" s="7">
        <v>0</v>
      </c>
      <c r="E13" s="7">
        <v>0</v>
      </c>
      <c r="F13" s="32">
        <v>2230104</v>
      </c>
      <c r="G13" s="8" t="s">
        <v>2580</v>
      </c>
      <c r="H13" s="7">
        <v>0</v>
      </c>
      <c r="I13" s="7">
        <v>0</v>
      </c>
      <c r="J13" s="7">
        <v>0</v>
      </c>
    </row>
    <row r="14" s="9" customFormat="1" ht="16.95" customHeight="1" spans="1:10">
      <c r="A14" s="32">
        <v>103060109</v>
      </c>
      <c r="B14" s="8" t="s">
        <v>2581</v>
      </c>
      <c r="C14" s="7">
        <v>0</v>
      </c>
      <c r="D14" s="7">
        <v>0</v>
      </c>
      <c r="E14" s="7">
        <v>0</v>
      </c>
      <c r="F14" s="32">
        <v>2230105</v>
      </c>
      <c r="G14" s="8" t="s">
        <v>2582</v>
      </c>
      <c r="H14" s="7">
        <v>0</v>
      </c>
      <c r="I14" s="7">
        <v>16</v>
      </c>
      <c r="J14" s="7">
        <v>16</v>
      </c>
    </row>
    <row r="15" s="9" customFormat="1" ht="16.95" customHeight="1" spans="1:10">
      <c r="A15" s="32">
        <v>103060112</v>
      </c>
      <c r="B15" s="8" t="s">
        <v>2583</v>
      </c>
      <c r="C15" s="7">
        <v>0</v>
      </c>
      <c r="D15" s="7">
        <v>0</v>
      </c>
      <c r="E15" s="7">
        <v>0</v>
      </c>
      <c r="F15" s="32">
        <v>2230106</v>
      </c>
      <c r="G15" s="8" t="s">
        <v>2584</v>
      </c>
      <c r="H15" s="7">
        <v>0</v>
      </c>
      <c r="I15" s="7">
        <v>0</v>
      </c>
      <c r="J15" s="7">
        <v>0</v>
      </c>
    </row>
    <row r="16" s="9" customFormat="1" ht="16.95" customHeight="1" spans="1:10">
      <c r="A16" s="32">
        <v>103060113</v>
      </c>
      <c r="B16" s="8" t="s">
        <v>2585</v>
      </c>
      <c r="C16" s="7">
        <v>0</v>
      </c>
      <c r="D16" s="7">
        <v>0</v>
      </c>
      <c r="E16" s="7">
        <v>0</v>
      </c>
      <c r="F16" s="32">
        <v>2230107</v>
      </c>
      <c r="G16" s="8" t="s">
        <v>2586</v>
      </c>
      <c r="H16" s="7">
        <v>0</v>
      </c>
      <c r="I16" s="7">
        <v>0</v>
      </c>
      <c r="J16" s="7">
        <v>0</v>
      </c>
    </row>
    <row r="17" s="9" customFormat="1" ht="16.95" customHeight="1" spans="1:10">
      <c r="A17" s="32">
        <v>103060114</v>
      </c>
      <c r="B17" s="8" t="s">
        <v>2587</v>
      </c>
      <c r="C17" s="7">
        <v>0</v>
      </c>
      <c r="D17" s="7">
        <v>0</v>
      </c>
      <c r="E17" s="7">
        <v>0</v>
      </c>
      <c r="F17" s="32">
        <v>2230108</v>
      </c>
      <c r="G17" s="8" t="s">
        <v>2588</v>
      </c>
      <c r="H17" s="15">
        <v>0</v>
      </c>
      <c r="I17" s="7">
        <v>0</v>
      </c>
      <c r="J17" s="7">
        <v>0</v>
      </c>
    </row>
    <row r="18" s="9" customFormat="1" ht="16.95" customHeight="1" spans="1:10">
      <c r="A18" s="32">
        <v>103060115</v>
      </c>
      <c r="B18" s="8" t="s">
        <v>2589</v>
      </c>
      <c r="C18" s="7">
        <v>0</v>
      </c>
      <c r="D18" s="7">
        <v>0</v>
      </c>
      <c r="E18" s="7">
        <v>0</v>
      </c>
      <c r="F18" s="32">
        <v>2230109</v>
      </c>
      <c r="G18" s="16" t="s">
        <v>2590</v>
      </c>
      <c r="H18" s="7">
        <v>0</v>
      </c>
      <c r="I18" s="17">
        <v>0</v>
      </c>
      <c r="J18" s="7">
        <v>0</v>
      </c>
    </row>
    <row r="19" s="9" customFormat="1" ht="16.95" customHeight="1" spans="1:10">
      <c r="A19" s="32">
        <v>103060116</v>
      </c>
      <c r="B19" s="8" t="s">
        <v>2591</v>
      </c>
      <c r="C19" s="7">
        <v>0</v>
      </c>
      <c r="D19" s="7">
        <v>0</v>
      </c>
      <c r="E19" s="7">
        <v>0</v>
      </c>
      <c r="F19" s="32">
        <v>2230199</v>
      </c>
      <c r="G19" s="8" t="s">
        <v>2592</v>
      </c>
      <c r="H19" s="18">
        <v>0</v>
      </c>
      <c r="I19" s="7">
        <v>0</v>
      </c>
      <c r="J19" s="7">
        <v>0</v>
      </c>
    </row>
    <row r="20" s="9" customFormat="1" ht="16.95" customHeight="1" spans="1:10">
      <c r="A20" s="32">
        <v>103060117</v>
      </c>
      <c r="B20" s="8" t="s">
        <v>2593</v>
      </c>
      <c r="C20" s="7">
        <v>0</v>
      </c>
      <c r="D20" s="7">
        <v>0</v>
      </c>
      <c r="E20" s="7">
        <v>0</v>
      </c>
      <c r="F20" s="32">
        <v>22302</v>
      </c>
      <c r="G20" s="14" t="s">
        <v>2594</v>
      </c>
      <c r="H20" s="7">
        <f>SUM(H21:H29)</f>
        <v>0</v>
      </c>
      <c r="I20" s="7">
        <v>0</v>
      </c>
      <c r="J20" s="7">
        <v>0</v>
      </c>
    </row>
    <row r="21" s="9" customFormat="1" ht="16.95" customHeight="1" spans="1:10">
      <c r="A21" s="32">
        <v>103060118</v>
      </c>
      <c r="B21" s="8" t="s">
        <v>2595</v>
      </c>
      <c r="C21" s="7">
        <v>0</v>
      </c>
      <c r="D21" s="7">
        <v>0</v>
      </c>
      <c r="E21" s="7">
        <v>0</v>
      </c>
      <c r="F21" s="32">
        <v>2230201</v>
      </c>
      <c r="G21" s="8" t="s">
        <v>2596</v>
      </c>
      <c r="H21" s="7">
        <v>0</v>
      </c>
      <c r="I21" s="7">
        <v>0</v>
      </c>
      <c r="J21" s="7">
        <v>0</v>
      </c>
    </row>
    <row r="22" s="9" customFormat="1" ht="16.95" customHeight="1" spans="1:10">
      <c r="A22" s="32">
        <v>103060119</v>
      </c>
      <c r="B22" s="8" t="s">
        <v>2597</v>
      </c>
      <c r="C22" s="7">
        <v>0</v>
      </c>
      <c r="D22" s="7">
        <v>0</v>
      </c>
      <c r="E22" s="7">
        <v>0</v>
      </c>
      <c r="F22" s="32">
        <v>2230202</v>
      </c>
      <c r="G22" s="8" t="s">
        <v>2598</v>
      </c>
      <c r="H22" s="7">
        <v>0</v>
      </c>
      <c r="I22" s="7">
        <v>0</v>
      </c>
      <c r="J22" s="7">
        <v>0</v>
      </c>
    </row>
    <row r="23" s="9" customFormat="1" ht="16.95" customHeight="1" spans="1:10">
      <c r="A23" s="32">
        <v>103060120</v>
      </c>
      <c r="B23" s="8" t="s">
        <v>2599</v>
      </c>
      <c r="C23" s="7">
        <v>0</v>
      </c>
      <c r="D23" s="7">
        <v>0</v>
      </c>
      <c r="E23" s="7">
        <v>0</v>
      </c>
      <c r="F23" s="32">
        <v>2230203</v>
      </c>
      <c r="G23" s="8" t="s">
        <v>2600</v>
      </c>
      <c r="H23" s="7">
        <v>0</v>
      </c>
      <c r="I23" s="7">
        <v>0</v>
      </c>
      <c r="J23" s="7">
        <v>0</v>
      </c>
    </row>
    <row r="24" s="9" customFormat="1" ht="16.95" customHeight="1" spans="1:10">
      <c r="A24" s="32">
        <v>103060121</v>
      </c>
      <c r="B24" s="8" t="s">
        <v>2601</v>
      </c>
      <c r="C24" s="7">
        <v>0</v>
      </c>
      <c r="D24" s="7">
        <v>0</v>
      </c>
      <c r="E24" s="7">
        <v>0</v>
      </c>
      <c r="F24" s="32">
        <v>2230204</v>
      </c>
      <c r="G24" s="8" t="s">
        <v>2602</v>
      </c>
      <c r="H24" s="7">
        <v>0</v>
      </c>
      <c r="I24" s="7">
        <v>0</v>
      </c>
      <c r="J24" s="7">
        <v>0</v>
      </c>
    </row>
    <row r="25" s="9" customFormat="1" ht="16.95" customHeight="1" spans="1:10">
      <c r="A25" s="32">
        <v>103060122</v>
      </c>
      <c r="B25" s="8" t="s">
        <v>2603</v>
      </c>
      <c r="C25" s="7">
        <v>0</v>
      </c>
      <c r="D25" s="7">
        <v>0</v>
      </c>
      <c r="E25" s="7">
        <v>0</v>
      </c>
      <c r="F25" s="32">
        <v>2230205</v>
      </c>
      <c r="G25" s="8" t="s">
        <v>2604</v>
      </c>
      <c r="H25" s="7">
        <v>0</v>
      </c>
      <c r="I25" s="7">
        <v>0</v>
      </c>
      <c r="J25" s="7">
        <v>0</v>
      </c>
    </row>
    <row r="26" s="9" customFormat="1" ht="16.95" customHeight="1" spans="1:10">
      <c r="A26" s="32">
        <v>103060123</v>
      </c>
      <c r="B26" s="8" t="s">
        <v>2605</v>
      </c>
      <c r="C26" s="7">
        <v>0</v>
      </c>
      <c r="D26" s="7">
        <v>0</v>
      </c>
      <c r="E26" s="7">
        <v>0</v>
      </c>
      <c r="F26" s="32">
        <v>2230206</v>
      </c>
      <c r="G26" s="8" t="s">
        <v>2606</v>
      </c>
      <c r="H26" s="7">
        <v>0</v>
      </c>
      <c r="I26" s="7">
        <v>0</v>
      </c>
      <c r="J26" s="7">
        <v>0</v>
      </c>
    </row>
    <row r="27" s="9" customFormat="1" ht="16.95" customHeight="1" spans="1:10">
      <c r="A27" s="32">
        <v>103060124</v>
      </c>
      <c r="B27" s="8" t="s">
        <v>2607</v>
      </c>
      <c r="C27" s="7">
        <v>0</v>
      </c>
      <c r="D27" s="7">
        <v>0</v>
      </c>
      <c r="E27" s="7">
        <v>0</v>
      </c>
      <c r="F27" s="32">
        <v>2230207</v>
      </c>
      <c r="G27" s="8" t="s">
        <v>2608</v>
      </c>
      <c r="H27" s="7">
        <v>0</v>
      </c>
      <c r="I27" s="7">
        <v>0</v>
      </c>
      <c r="J27" s="7">
        <v>0</v>
      </c>
    </row>
    <row r="28" s="9" customFormat="1" ht="16.95" customHeight="1" spans="1:10">
      <c r="A28" s="32">
        <v>103060125</v>
      </c>
      <c r="B28" s="8" t="s">
        <v>2609</v>
      </c>
      <c r="C28" s="7">
        <v>0</v>
      </c>
      <c r="D28" s="7">
        <v>0</v>
      </c>
      <c r="E28" s="7">
        <v>0</v>
      </c>
      <c r="F28" s="32">
        <v>2230208</v>
      </c>
      <c r="G28" s="8" t="s">
        <v>2610</v>
      </c>
      <c r="H28" s="7">
        <v>0</v>
      </c>
      <c r="I28" s="7">
        <v>0</v>
      </c>
      <c r="J28" s="7">
        <v>0</v>
      </c>
    </row>
    <row r="29" s="9" customFormat="1" ht="16.95" customHeight="1" spans="1:10">
      <c r="A29" s="32">
        <v>103060126</v>
      </c>
      <c r="B29" s="8" t="s">
        <v>2611</v>
      </c>
      <c r="C29" s="7">
        <v>0</v>
      </c>
      <c r="D29" s="7">
        <v>0</v>
      </c>
      <c r="E29" s="7">
        <v>0</v>
      </c>
      <c r="F29" s="32">
        <v>2230299</v>
      </c>
      <c r="G29" s="8" t="s">
        <v>2612</v>
      </c>
      <c r="H29" s="7">
        <v>0</v>
      </c>
      <c r="I29" s="7">
        <v>0</v>
      </c>
      <c r="J29" s="7">
        <v>0</v>
      </c>
    </row>
    <row r="30" s="9" customFormat="1" ht="16.95" customHeight="1" spans="1:10">
      <c r="A30" s="32">
        <v>103060127</v>
      </c>
      <c r="B30" s="8" t="s">
        <v>2613</v>
      </c>
      <c r="C30" s="7">
        <v>0</v>
      </c>
      <c r="D30" s="7">
        <v>0</v>
      </c>
      <c r="E30" s="7">
        <v>0</v>
      </c>
      <c r="F30" s="32">
        <v>22303</v>
      </c>
      <c r="G30" s="14" t="s">
        <v>2614</v>
      </c>
      <c r="H30" s="7">
        <f>H31</f>
        <v>0</v>
      </c>
      <c r="I30" s="7">
        <v>0</v>
      </c>
      <c r="J30" s="7">
        <v>0</v>
      </c>
    </row>
    <row r="31" s="9" customFormat="1" ht="16.95" customHeight="1" spans="1:10">
      <c r="A31" s="32">
        <v>103060128</v>
      </c>
      <c r="B31" s="8" t="s">
        <v>2615</v>
      </c>
      <c r="C31" s="7">
        <v>0</v>
      </c>
      <c r="D31" s="7">
        <v>0</v>
      </c>
      <c r="E31" s="7">
        <v>0</v>
      </c>
      <c r="F31" s="32">
        <v>2230301</v>
      </c>
      <c r="G31" s="8" t="s">
        <v>2616</v>
      </c>
      <c r="H31" s="7">
        <v>0</v>
      </c>
      <c r="I31" s="7">
        <v>0</v>
      </c>
      <c r="J31" s="7">
        <v>0</v>
      </c>
    </row>
    <row r="32" s="9" customFormat="1" ht="16.95" customHeight="1" spans="1:10">
      <c r="A32" s="32">
        <v>103060129</v>
      </c>
      <c r="B32" s="8" t="s">
        <v>2617</v>
      </c>
      <c r="C32" s="7">
        <v>0</v>
      </c>
      <c r="D32" s="7">
        <v>0</v>
      </c>
      <c r="E32" s="7">
        <v>0</v>
      </c>
      <c r="F32" s="32">
        <v>22399</v>
      </c>
      <c r="G32" s="14" t="s">
        <v>2618</v>
      </c>
      <c r="H32" s="15">
        <f>H33</f>
        <v>0</v>
      </c>
      <c r="I32" s="7">
        <v>0</v>
      </c>
      <c r="J32" s="7">
        <v>0</v>
      </c>
    </row>
    <row r="33" s="9" customFormat="1" ht="16.95" customHeight="1" spans="1:10">
      <c r="A33" s="32">
        <v>103060130</v>
      </c>
      <c r="B33" s="8" t="s">
        <v>2619</v>
      </c>
      <c r="C33" s="7">
        <v>0</v>
      </c>
      <c r="D33" s="7">
        <v>0</v>
      </c>
      <c r="E33" s="7">
        <v>0</v>
      </c>
      <c r="F33" s="32">
        <v>2239999</v>
      </c>
      <c r="G33" s="16" t="s">
        <v>2620</v>
      </c>
      <c r="H33" s="7">
        <v>0</v>
      </c>
      <c r="I33" s="17">
        <v>0</v>
      </c>
      <c r="J33" s="7">
        <v>0</v>
      </c>
    </row>
    <row r="34" s="9" customFormat="1" ht="16.95" customHeight="1" spans="1:10">
      <c r="A34" s="32">
        <v>103060131</v>
      </c>
      <c r="B34" s="8" t="s">
        <v>2621</v>
      </c>
      <c r="C34" s="7">
        <v>0</v>
      </c>
      <c r="D34" s="7">
        <v>0</v>
      </c>
      <c r="E34" s="7">
        <v>0</v>
      </c>
      <c r="F34" s="32"/>
      <c r="G34" s="8"/>
      <c r="H34" s="35"/>
      <c r="I34" s="36"/>
      <c r="J34" s="36"/>
    </row>
    <row r="35" s="9" customFormat="1" ht="16.95" customHeight="1" spans="1:10">
      <c r="A35" s="32">
        <v>103060132</v>
      </c>
      <c r="B35" s="8" t="s">
        <v>2622</v>
      </c>
      <c r="C35" s="7">
        <v>0</v>
      </c>
      <c r="D35" s="7">
        <v>0</v>
      </c>
      <c r="E35" s="7">
        <v>0</v>
      </c>
      <c r="F35" s="32"/>
      <c r="G35" s="8"/>
      <c r="H35" s="36"/>
      <c r="I35" s="36"/>
      <c r="J35" s="36"/>
    </row>
    <row r="36" s="9" customFormat="1" ht="16.95" customHeight="1" spans="1:10">
      <c r="A36" s="32">
        <v>103060133</v>
      </c>
      <c r="B36" s="8" t="s">
        <v>2623</v>
      </c>
      <c r="C36" s="7">
        <v>0</v>
      </c>
      <c r="D36" s="7">
        <v>0</v>
      </c>
      <c r="E36" s="7">
        <v>0</v>
      </c>
      <c r="F36" s="32"/>
      <c r="G36" s="8"/>
      <c r="H36" s="36"/>
      <c r="I36" s="36"/>
      <c r="J36" s="36"/>
    </row>
    <row r="37" s="9" customFormat="1" ht="16.95" customHeight="1" spans="1:10">
      <c r="A37" s="32">
        <v>103060134</v>
      </c>
      <c r="B37" s="8" t="s">
        <v>586</v>
      </c>
      <c r="C37" s="7">
        <v>0</v>
      </c>
      <c r="D37" s="7">
        <v>0</v>
      </c>
      <c r="E37" s="7">
        <v>0</v>
      </c>
      <c r="F37" s="32"/>
      <c r="G37" s="8"/>
      <c r="H37" s="36"/>
      <c r="I37" s="36"/>
      <c r="J37" s="36"/>
    </row>
    <row r="38" s="9" customFormat="1" ht="16.95" customHeight="1" spans="1:10">
      <c r="A38" s="32">
        <v>103060198</v>
      </c>
      <c r="B38" s="8" t="s">
        <v>2624</v>
      </c>
      <c r="C38" s="7">
        <v>0</v>
      </c>
      <c r="D38" s="7">
        <v>0</v>
      </c>
      <c r="E38" s="7">
        <v>0</v>
      </c>
      <c r="F38" s="32"/>
      <c r="G38" s="8"/>
      <c r="H38" s="36"/>
      <c r="I38" s="36"/>
      <c r="J38" s="36"/>
    </row>
    <row r="39" s="9" customFormat="1" ht="16.95" customHeight="1" spans="1:10">
      <c r="A39" s="32">
        <v>1030602</v>
      </c>
      <c r="B39" s="14" t="s">
        <v>588</v>
      </c>
      <c r="C39" s="7">
        <f>SUM(C40:C43)</f>
        <v>0</v>
      </c>
      <c r="D39" s="7">
        <f>SUM(D40:D43)</f>
        <v>0</v>
      </c>
      <c r="E39" s="7">
        <f>SUM(E40:E43)</f>
        <v>0</v>
      </c>
      <c r="F39" s="32"/>
      <c r="G39" s="8"/>
      <c r="H39" s="36"/>
      <c r="I39" s="36"/>
      <c r="J39" s="36"/>
    </row>
    <row r="40" s="9" customFormat="1" ht="16.95" customHeight="1" spans="1:10">
      <c r="A40" s="32">
        <v>103060202</v>
      </c>
      <c r="B40" s="8" t="s">
        <v>2625</v>
      </c>
      <c r="C40" s="7">
        <v>0</v>
      </c>
      <c r="D40" s="7">
        <v>0</v>
      </c>
      <c r="E40" s="7">
        <v>0</v>
      </c>
      <c r="F40" s="32"/>
      <c r="G40" s="8"/>
      <c r="H40" s="36"/>
      <c r="I40" s="36"/>
      <c r="J40" s="36"/>
    </row>
    <row r="41" s="9" customFormat="1" ht="16.95" customHeight="1" spans="1:10">
      <c r="A41" s="32">
        <v>103060203</v>
      </c>
      <c r="B41" s="8" t="s">
        <v>2626</v>
      </c>
      <c r="C41" s="7">
        <v>0</v>
      </c>
      <c r="D41" s="7">
        <v>0</v>
      </c>
      <c r="E41" s="7">
        <v>0</v>
      </c>
      <c r="F41" s="32"/>
      <c r="G41" s="8"/>
      <c r="H41" s="36"/>
      <c r="I41" s="36"/>
      <c r="J41" s="36"/>
    </row>
    <row r="42" s="9" customFormat="1" ht="16.95" customHeight="1" spans="1:10">
      <c r="A42" s="32">
        <v>103060204</v>
      </c>
      <c r="B42" s="8" t="s">
        <v>2627</v>
      </c>
      <c r="C42" s="7">
        <v>0</v>
      </c>
      <c r="D42" s="7">
        <v>0</v>
      </c>
      <c r="E42" s="7">
        <v>0</v>
      </c>
      <c r="F42" s="32"/>
      <c r="G42" s="8"/>
      <c r="H42" s="36"/>
      <c r="I42" s="36"/>
      <c r="J42" s="36"/>
    </row>
    <row r="43" s="9" customFormat="1" ht="16.95" customHeight="1" spans="1:10">
      <c r="A43" s="32">
        <v>103060298</v>
      </c>
      <c r="B43" s="8" t="s">
        <v>2628</v>
      </c>
      <c r="C43" s="7">
        <v>0</v>
      </c>
      <c r="D43" s="7">
        <v>0</v>
      </c>
      <c r="E43" s="7">
        <v>0</v>
      </c>
      <c r="F43" s="32"/>
      <c r="G43" s="8"/>
      <c r="H43" s="36"/>
      <c r="I43" s="36"/>
      <c r="J43" s="36"/>
    </row>
    <row r="44" s="9" customFormat="1" ht="16.95" customHeight="1" spans="1:10">
      <c r="A44" s="32">
        <v>1030603</v>
      </c>
      <c r="B44" s="14" t="s">
        <v>591</v>
      </c>
      <c r="C44" s="7">
        <f>SUM(C45:C49)</f>
        <v>0</v>
      </c>
      <c r="D44" s="7">
        <f>SUM(D45:D49)</f>
        <v>0</v>
      </c>
      <c r="E44" s="7">
        <f>SUM(E45:E49)</f>
        <v>0</v>
      </c>
      <c r="F44" s="32"/>
      <c r="G44" s="8"/>
      <c r="H44" s="36"/>
      <c r="I44" s="36"/>
      <c r="J44" s="36"/>
    </row>
    <row r="45" s="9" customFormat="1" ht="16.95" customHeight="1" spans="1:10">
      <c r="A45" s="32">
        <v>103060301</v>
      </c>
      <c r="B45" s="8" t="s">
        <v>2629</v>
      </c>
      <c r="C45" s="7">
        <v>0</v>
      </c>
      <c r="D45" s="7">
        <v>0</v>
      </c>
      <c r="E45" s="7">
        <v>0</v>
      </c>
      <c r="F45" s="32"/>
      <c r="G45" s="8"/>
      <c r="H45" s="36"/>
      <c r="I45" s="36"/>
      <c r="J45" s="36"/>
    </row>
    <row r="46" s="9" customFormat="1" ht="16.95" customHeight="1" spans="1:10">
      <c r="A46" s="32">
        <v>103060304</v>
      </c>
      <c r="B46" s="8" t="s">
        <v>2630</v>
      </c>
      <c r="C46" s="7">
        <v>0</v>
      </c>
      <c r="D46" s="7">
        <v>0</v>
      </c>
      <c r="E46" s="7">
        <v>0</v>
      </c>
      <c r="F46" s="32"/>
      <c r="G46" s="8"/>
      <c r="H46" s="36"/>
      <c r="I46" s="36"/>
      <c r="J46" s="36"/>
    </row>
    <row r="47" s="9" customFormat="1" ht="16.95" customHeight="1" spans="1:10">
      <c r="A47" s="32">
        <v>103060305</v>
      </c>
      <c r="B47" s="8" t="s">
        <v>2631</v>
      </c>
      <c r="C47" s="7">
        <v>0</v>
      </c>
      <c r="D47" s="7">
        <v>0</v>
      </c>
      <c r="E47" s="7">
        <v>0</v>
      </c>
      <c r="F47" s="32"/>
      <c r="G47" s="8"/>
      <c r="H47" s="37"/>
      <c r="I47" s="37"/>
      <c r="J47" s="37"/>
    </row>
    <row r="48" s="9" customFormat="1" ht="16.95" customHeight="1" spans="1:10">
      <c r="A48" s="32">
        <v>103060307</v>
      </c>
      <c r="B48" s="8" t="s">
        <v>2632</v>
      </c>
      <c r="C48" s="7">
        <v>0</v>
      </c>
      <c r="D48" s="7">
        <v>0</v>
      </c>
      <c r="E48" s="7">
        <v>0</v>
      </c>
      <c r="F48" s="32"/>
      <c r="G48" s="8"/>
      <c r="H48" s="37"/>
      <c r="I48" s="37"/>
      <c r="J48" s="37"/>
    </row>
    <row r="49" s="9" customFormat="1" ht="16.95" customHeight="1" spans="1:10">
      <c r="A49" s="32">
        <v>103060398</v>
      </c>
      <c r="B49" s="8" t="s">
        <v>2633</v>
      </c>
      <c r="C49" s="7">
        <v>0</v>
      </c>
      <c r="D49" s="7">
        <v>0</v>
      </c>
      <c r="E49" s="7">
        <v>0</v>
      </c>
      <c r="F49" s="32"/>
      <c r="G49" s="8"/>
      <c r="H49" s="37"/>
      <c r="I49" s="37"/>
      <c r="J49" s="37"/>
    </row>
    <row r="50" s="9" customFormat="1" ht="16.95" customHeight="1" spans="1:10">
      <c r="A50" s="32">
        <v>1030604</v>
      </c>
      <c r="B50" s="14" t="s">
        <v>593</v>
      </c>
      <c r="C50" s="7">
        <f>SUM(C51:C53)</f>
        <v>0</v>
      </c>
      <c r="D50" s="7">
        <f>SUM(D51:D53)</f>
        <v>0</v>
      </c>
      <c r="E50" s="7">
        <f>SUM(E51:E53)</f>
        <v>0</v>
      </c>
      <c r="F50" s="32"/>
      <c r="G50" s="8"/>
      <c r="H50" s="37"/>
      <c r="I50" s="37"/>
      <c r="J50" s="37"/>
    </row>
    <row r="51" s="9" customFormat="1" ht="16.95" customHeight="1" spans="1:10">
      <c r="A51" s="32">
        <v>103060401</v>
      </c>
      <c r="B51" s="8" t="s">
        <v>2634</v>
      </c>
      <c r="C51" s="7">
        <v>0</v>
      </c>
      <c r="D51" s="7">
        <v>0</v>
      </c>
      <c r="E51" s="7">
        <v>0</v>
      </c>
      <c r="F51" s="32"/>
      <c r="G51" s="8"/>
      <c r="H51" s="36"/>
      <c r="I51" s="36"/>
      <c r="J51" s="36"/>
    </row>
    <row r="52" s="9" customFormat="1" ht="16.95" customHeight="1" spans="1:10">
      <c r="A52" s="32">
        <v>103060402</v>
      </c>
      <c r="B52" s="8" t="s">
        <v>2635</v>
      </c>
      <c r="C52" s="7">
        <v>0</v>
      </c>
      <c r="D52" s="7">
        <v>0</v>
      </c>
      <c r="E52" s="7">
        <v>0</v>
      </c>
      <c r="F52" s="32"/>
      <c r="G52" s="8"/>
      <c r="H52" s="36"/>
      <c r="I52" s="36"/>
      <c r="J52" s="36"/>
    </row>
    <row r="53" s="9" customFormat="1" ht="16.95" customHeight="1" spans="1:10">
      <c r="A53" s="32">
        <v>103060498</v>
      </c>
      <c r="B53" s="8" t="s">
        <v>2636</v>
      </c>
      <c r="C53" s="7">
        <v>0</v>
      </c>
      <c r="D53" s="7">
        <v>0</v>
      </c>
      <c r="E53" s="7">
        <v>0</v>
      </c>
      <c r="F53" s="32"/>
      <c r="G53" s="8"/>
      <c r="H53" s="36"/>
      <c r="I53" s="36"/>
      <c r="J53" s="36"/>
    </row>
    <row r="54" s="9" customFormat="1" ht="16.95" customHeight="1" spans="1:10">
      <c r="A54" s="32">
        <v>1030698</v>
      </c>
      <c r="B54" s="14" t="s">
        <v>2637</v>
      </c>
      <c r="C54" s="7">
        <v>0</v>
      </c>
      <c r="D54" s="7">
        <v>0</v>
      </c>
      <c r="E54" s="7">
        <v>0</v>
      </c>
      <c r="F54" s="32"/>
      <c r="G54" s="8"/>
      <c r="H54" s="36"/>
      <c r="I54" s="36"/>
      <c r="J54" s="36"/>
    </row>
    <row r="55" s="9" customFormat="1" ht="17" customHeight="1"/>
  </sheetData>
  <mergeCells count="2">
    <mergeCell ref="A1:J1"/>
    <mergeCell ref="A2:J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D12" sqref="D12"/>
    </sheetView>
  </sheetViews>
  <sheetFormatPr defaultColWidth="9.15" defaultRowHeight="14.25" outlineLevelCol="3"/>
  <cols>
    <col min="1" max="1" width="34.25" style="9" customWidth="1"/>
    <col min="2" max="2" width="25.9833333333333" style="9" customWidth="1"/>
    <col min="3" max="3" width="34.25" style="9" customWidth="1"/>
    <col min="4" max="4" width="25.9833333333333" style="9" customWidth="1"/>
    <col min="5" max="16384" width="9.15" style="1" customWidth="1"/>
  </cols>
  <sheetData>
    <row r="1" s="9" customFormat="1" ht="34" customHeight="1" spans="1:4">
      <c r="A1" s="2" t="s">
        <v>2638</v>
      </c>
      <c r="B1" s="2"/>
      <c r="C1" s="2"/>
      <c r="D1" s="2"/>
    </row>
    <row r="2" s="9" customFormat="1" ht="17" customHeight="1" spans="1:4">
      <c r="A2" s="3" t="s">
        <v>674</v>
      </c>
      <c r="B2" s="3"/>
      <c r="C2" s="3"/>
      <c r="D2" s="3"/>
    </row>
    <row r="3" s="9" customFormat="1" ht="16.95" customHeight="1" spans="1:4">
      <c r="A3" s="4" t="s">
        <v>1761</v>
      </c>
      <c r="B3" s="4" t="s">
        <v>5</v>
      </c>
      <c r="C3" s="4" t="s">
        <v>1761</v>
      </c>
      <c r="D3" s="4" t="s">
        <v>5</v>
      </c>
    </row>
    <row r="4" s="9" customFormat="1" ht="16.95" customHeight="1" spans="1:4">
      <c r="A4" s="8" t="s">
        <v>2567</v>
      </c>
      <c r="B4" s="7">
        <f>'[1]L14'!E5</f>
        <v>0</v>
      </c>
      <c r="C4" s="8" t="s">
        <v>2568</v>
      </c>
      <c r="D4" s="7">
        <v>16</v>
      </c>
    </row>
    <row r="5" s="9" customFormat="1" ht="16.95" customHeight="1" spans="1:4">
      <c r="A5" s="8" t="s">
        <v>2639</v>
      </c>
      <c r="B5" s="7">
        <v>8</v>
      </c>
      <c r="C5" s="8" t="s">
        <v>2640</v>
      </c>
      <c r="D5" s="7">
        <v>0</v>
      </c>
    </row>
    <row r="6" s="9" customFormat="1" ht="16.95" customHeight="1" spans="1:4">
      <c r="A6" s="8" t="s">
        <v>2641</v>
      </c>
      <c r="B6" s="7">
        <v>0</v>
      </c>
      <c r="C6" s="8" t="s">
        <v>2642</v>
      </c>
      <c r="D6" s="7">
        <v>0</v>
      </c>
    </row>
    <row r="7" s="9" customFormat="1" ht="16.95" customHeight="1" spans="1:4">
      <c r="A7" s="8" t="s">
        <v>2643</v>
      </c>
      <c r="B7" s="7">
        <v>13</v>
      </c>
      <c r="C7" s="8" t="s">
        <v>2644</v>
      </c>
      <c r="D7" s="7">
        <v>0</v>
      </c>
    </row>
    <row r="8" s="9" customFormat="1" ht="16.95" customHeight="1" spans="1:4">
      <c r="A8" s="8" t="s">
        <v>2645</v>
      </c>
      <c r="B8" s="7">
        <v>0</v>
      </c>
      <c r="C8" s="8" t="s">
        <v>2646</v>
      </c>
      <c r="D8" s="7">
        <v>0</v>
      </c>
    </row>
    <row r="9" s="9" customFormat="1" ht="16.95" customHeight="1" spans="1:4">
      <c r="A9" s="8" t="s">
        <v>2647</v>
      </c>
      <c r="B9" s="7">
        <v>0</v>
      </c>
      <c r="C9" s="8" t="s">
        <v>2648</v>
      </c>
      <c r="D9" s="7">
        <v>0</v>
      </c>
    </row>
    <row r="10" s="9" customFormat="1" ht="16.95" customHeight="1" spans="1:4">
      <c r="A10" s="8"/>
      <c r="B10" s="10"/>
      <c r="C10" s="8" t="s">
        <v>2649</v>
      </c>
      <c r="D10" s="7">
        <v>5</v>
      </c>
    </row>
    <row r="11" s="9" customFormat="1" ht="16.95" customHeight="1" spans="1:4">
      <c r="A11" s="4" t="s">
        <v>1967</v>
      </c>
      <c r="B11" s="7">
        <v>21</v>
      </c>
      <c r="C11" s="4" t="s">
        <v>1968</v>
      </c>
      <c r="D11" s="7">
        <v>21</v>
      </c>
    </row>
    <row r="12" s="9" customFormat="1" ht="15.55" customHeight="1"/>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selection activeCell="I12" sqref="I12"/>
    </sheetView>
  </sheetViews>
  <sheetFormatPr defaultColWidth="9" defaultRowHeight="27.75" customHeight="1" outlineLevelRow="6" outlineLevelCol="6"/>
  <cols>
    <col min="1" max="1" width="5.875" style="19" customWidth="1"/>
    <col min="2" max="2" width="30.625" style="19" customWidth="1"/>
    <col min="3" max="3" width="15.625" style="19" customWidth="1"/>
    <col min="4" max="4" width="50.125" style="19" customWidth="1"/>
    <col min="5" max="6" width="5.5" style="19" customWidth="1"/>
    <col min="7" max="16384" width="9" style="19"/>
  </cols>
  <sheetData>
    <row r="1" s="19" customFormat="1" customHeight="1" spans="1:6">
      <c r="A1" s="21" t="s">
        <v>2650</v>
      </c>
      <c r="B1" s="21"/>
      <c r="C1" s="21"/>
      <c r="D1" s="21"/>
      <c r="E1" s="21"/>
      <c r="F1" s="21"/>
    </row>
    <row r="2" s="19" customFormat="1" ht="13" customHeight="1" spans="1:7">
      <c r="A2" s="22" t="s">
        <v>1970</v>
      </c>
      <c r="B2" s="22"/>
      <c r="C2" s="22"/>
      <c r="D2" s="23"/>
      <c r="E2" s="24" t="s">
        <v>1971</v>
      </c>
      <c r="F2" s="24"/>
      <c r="G2" s="25"/>
    </row>
    <row r="3" s="20" customFormat="1" ht="13" customHeight="1" spans="1:6">
      <c r="A3" s="26" t="s">
        <v>1972</v>
      </c>
      <c r="B3" s="26"/>
      <c r="C3" s="26" t="s">
        <v>1973</v>
      </c>
      <c r="D3" s="27" t="s">
        <v>1974</v>
      </c>
      <c r="E3" s="28" t="s">
        <v>1975</v>
      </c>
      <c r="F3" s="28" t="s">
        <v>1976</v>
      </c>
    </row>
    <row r="4" s="20" customFormat="1" ht="13" customHeight="1" spans="1:6">
      <c r="A4" s="26" t="s">
        <v>1977</v>
      </c>
      <c r="B4" s="26" t="s">
        <v>4</v>
      </c>
      <c r="C4" s="26"/>
      <c r="D4" s="27"/>
      <c r="E4" s="28"/>
      <c r="F4" s="28"/>
    </row>
    <row r="5" customHeight="1" spans="1:6">
      <c r="A5" s="29">
        <v>33</v>
      </c>
      <c r="B5" s="30" t="s">
        <v>2651</v>
      </c>
      <c r="C5" s="30"/>
      <c r="D5" s="30"/>
      <c r="E5" s="31">
        <v>7.9</v>
      </c>
      <c r="F5" s="31">
        <v>4.09</v>
      </c>
    </row>
    <row r="6" customHeight="1" spans="1:6">
      <c r="A6" s="30" t="s">
        <v>2652</v>
      </c>
      <c r="B6" s="30" t="s">
        <v>2653</v>
      </c>
      <c r="C6" s="30"/>
      <c r="D6" s="30"/>
      <c r="E6" s="31">
        <v>7.9</v>
      </c>
      <c r="F6" s="31">
        <v>4.09</v>
      </c>
    </row>
    <row r="7" customHeight="1" spans="1:6">
      <c r="A7" s="30"/>
      <c r="B7" s="30"/>
      <c r="C7" s="30" t="s">
        <v>2654</v>
      </c>
      <c r="D7" s="30" t="s">
        <v>2655</v>
      </c>
      <c r="E7" s="31">
        <v>7.9</v>
      </c>
      <c r="F7" s="31">
        <v>4.09</v>
      </c>
    </row>
  </sheetData>
  <mergeCells count="8">
    <mergeCell ref="A1:F1"/>
    <mergeCell ref="A2:C2"/>
    <mergeCell ref="E2:F2"/>
    <mergeCell ref="A3:B3"/>
    <mergeCell ref="C3:C4"/>
    <mergeCell ref="D3:D4"/>
    <mergeCell ref="E3:E4"/>
    <mergeCell ref="F3:F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showZeros="0" workbookViewId="0">
      <selection activeCell="A1" sqref="$A1:$XFD65536"/>
    </sheetView>
  </sheetViews>
  <sheetFormatPr defaultColWidth="9.125" defaultRowHeight="14.25" outlineLevelCol="4"/>
  <cols>
    <col min="1" max="5" width="21.625" style="11" customWidth="1"/>
    <col min="6" max="16384" width="9.125" customWidth="1"/>
  </cols>
  <sheetData>
    <row r="1" s="11" customFormat="1" ht="19.9" customHeight="1" spans="1:5">
      <c r="A1" s="12"/>
      <c r="B1" s="12"/>
      <c r="C1" s="12"/>
      <c r="D1" s="12"/>
      <c r="E1" s="12"/>
    </row>
    <row r="2" s="11" customFormat="1" ht="19.9" customHeight="1" spans="1:5">
      <c r="A2" s="12"/>
      <c r="B2" s="12"/>
      <c r="C2" s="12"/>
      <c r="D2" s="12"/>
      <c r="E2" s="12"/>
    </row>
    <row r="3" s="11" customFormat="1" ht="19.9" customHeight="1" spans="1:5">
      <c r="A3" s="12"/>
      <c r="B3" s="12"/>
      <c r="C3" s="12"/>
      <c r="D3" s="12"/>
      <c r="E3" s="12"/>
    </row>
    <row r="4" s="11" customFormat="1" ht="19.9" customHeight="1" spans="1:5">
      <c r="A4" s="12"/>
      <c r="B4" s="12"/>
      <c r="C4" s="12"/>
      <c r="D4" s="12"/>
      <c r="E4" s="12"/>
    </row>
    <row r="5" s="11" customFormat="1" ht="19.9" customHeight="1" spans="1:5">
      <c r="A5" s="12"/>
      <c r="B5" s="12"/>
      <c r="C5" s="12"/>
      <c r="D5" s="12"/>
      <c r="E5" s="12"/>
    </row>
    <row r="6" s="11" customFormat="1" ht="19.9" customHeight="1" spans="1:5">
      <c r="A6" s="12"/>
      <c r="B6" s="12"/>
      <c r="C6" s="12"/>
      <c r="D6" s="12"/>
      <c r="E6" s="12"/>
    </row>
    <row r="7" s="11" customFormat="1" ht="19.9" customHeight="1" spans="1:5">
      <c r="A7" s="12"/>
      <c r="B7" s="12"/>
      <c r="C7" s="12"/>
      <c r="D7" s="12"/>
      <c r="E7" s="12"/>
    </row>
    <row r="8" s="11" customFormat="1" ht="19.9" customHeight="1" spans="1:5">
      <c r="A8" s="12"/>
      <c r="B8" s="12"/>
      <c r="C8" s="12"/>
      <c r="D8" s="12"/>
      <c r="E8" s="12"/>
    </row>
    <row r="9" s="11" customFormat="1" ht="42.6" customHeight="1" spans="1:5">
      <c r="A9" s="13" t="s">
        <v>2656</v>
      </c>
      <c r="B9" s="13"/>
      <c r="C9" s="13"/>
      <c r="D9" s="13"/>
      <c r="E9" s="13"/>
    </row>
    <row r="10" s="11" customFormat="1" ht="19.9" customHeight="1" spans="1:5">
      <c r="A10" s="13"/>
      <c r="B10" s="13"/>
      <c r="C10" s="13"/>
      <c r="D10" s="13"/>
      <c r="E10" s="13"/>
    </row>
    <row r="11" s="11" customFormat="1" ht="19.9" customHeight="1" spans="1:5">
      <c r="A11" s="12"/>
      <c r="B11" s="12"/>
      <c r="C11" s="12"/>
      <c r="D11" s="12"/>
      <c r="E11" s="12"/>
    </row>
    <row r="12" s="11" customFormat="1" ht="19.9" customHeight="1" spans="1:5">
      <c r="A12" s="12"/>
      <c r="B12" s="12"/>
      <c r="C12" s="12"/>
      <c r="D12" s="12"/>
      <c r="E12" s="12"/>
    </row>
    <row r="13" s="11" customFormat="1" ht="19.9" customHeight="1" spans="1:5">
      <c r="A13" s="12"/>
      <c r="B13" s="12"/>
      <c r="C13" s="12"/>
      <c r="D13" s="12"/>
      <c r="E13" s="12"/>
    </row>
    <row r="14" s="11" customFormat="1" ht="19.9" customHeight="1" spans="1:5">
      <c r="A14" s="12"/>
      <c r="B14" s="12"/>
      <c r="C14" s="12"/>
      <c r="D14" s="12"/>
      <c r="E14" s="12"/>
    </row>
    <row r="15" s="11" customFormat="1" ht="19.9" customHeight="1" spans="1:5">
      <c r="A15" s="12"/>
      <c r="B15" s="12"/>
      <c r="C15" s="12"/>
      <c r="D15" s="12"/>
      <c r="E15" s="12"/>
    </row>
    <row r="16" s="11" customFormat="1" ht="19.9" customHeight="1" spans="1:5">
      <c r="A16" s="12"/>
      <c r="B16" s="12"/>
      <c r="C16" s="12"/>
      <c r="D16" s="12"/>
      <c r="E16" s="12"/>
    </row>
    <row r="17" s="11" customFormat="1" ht="19.9" customHeight="1" spans="1:5">
      <c r="A17" s="12"/>
      <c r="B17" s="12"/>
      <c r="C17" s="12"/>
      <c r="D17" s="12"/>
      <c r="E17" s="12"/>
    </row>
    <row r="18" s="11" customFormat="1" ht="19.9" customHeight="1" spans="1:5">
      <c r="A18" s="12"/>
      <c r="B18" s="12"/>
      <c r="C18" s="12"/>
      <c r="D18" s="12"/>
      <c r="E18" s="12"/>
    </row>
    <row r="19" s="11" customFormat="1" ht="19.9" customHeight="1" spans="1:5">
      <c r="A19" s="12"/>
      <c r="B19" s="12"/>
      <c r="C19" s="12"/>
      <c r="D19" s="12"/>
      <c r="E19" s="12"/>
    </row>
    <row r="20" s="11" customFormat="1" ht="19.9" customHeight="1" spans="1:5">
      <c r="A20" s="12"/>
      <c r="B20" s="12"/>
      <c r="C20" s="12"/>
      <c r="D20" s="12"/>
      <c r="E20" s="12"/>
    </row>
    <row r="21" s="11" customFormat="1"/>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workbookViewId="0">
      <selection activeCell="A9" sqref="A9:E9"/>
    </sheetView>
  </sheetViews>
  <sheetFormatPr defaultColWidth="12.1833333333333" defaultRowHeight="15.55" customHeight="1" outlineLevelCol="4"/>
  <cols>
    <col min="1" max="5" width="22.1083333333333" customWidth="1"/>
    <col min="6" max="16384" width="12.1833333333333" customWidth="1"/>
  </cols>
  <sheetData>
    <row r="1" ht="19.75" customHeight="1" spans="1:5">
      <c r="A1" s="38"/>
      <c r="B1" s="38"/>
      <c r="C1" s="38"/>
      <c r="D1" s="38"/>
      <c r="E1" s="38"/>
    </row>
    <row r="2" ht="19.75" customHeight="1" spans="1:5">
      <c r="A2" s="38"/>
      <c r="B2" s="38"/>
      <c r="C2" s="38"/>
      <c r="D2" s="38"/>
      <c r="E2" s="38"/>
    </row>
    <row r="3" ht="19.75" customHeight="1" spans="1:5">
      <c r="A3" s="38"/>
      <c r="B3" s="38"/>
      <c r="C3" s="38"/>
      <c r="D3" s="38"/>
      <c r="E3" s="38"/>
    </row>
    <row r="4" ht="19.75" customHeight="1" spans="1:5">
      <c r="A4" s="38"/>
      <c r="B4" s="38"/>
      <c r="C4" s="38"/>
      <c r="D4" s="38"/>
      <c r="E4" s="38"/>
    </row>
    <row r="5" ht="19.75" customHeight="1" spans="1:5">
      <c r="A5" s="38"/>
      <c r="B5" s="38"/>
      <c r="C5" s="38"/>
      <c r="D5" s="38"/>
      <c r="E5" s="38"/>
    </row>
    <row r="6" ht="19.75" customHeight="1" spans="1:5">
      <c r="A6" s="38"/>
      <c r="B6" s="38"/>
      <c r="C6" s="38"/>
      <c r="D6" s="38"/>
      <c r="E6" s="38"/>
    </row>
    <row r="7" ht="19.75" customHeight="1" spans="1:5">
      <c r="A7" s="38"/>
      <c r="B7" s="38"/>
      <c r="C7" s="38"/>
      <c r="D7" s="38"/>
      <c r="E7" s="38"/>
    </row>
    <row r="8" ht="19.75" customHeight="1" spans="1:5">
      <c r="A8" s="38"/>
      <c r="B8" s="38"/>
      <c r="C8" s="38"/>
      <c r="D8" s="38"/>
      <c r="E8" s="38"/>
    </row>
    <row r="9" ht="42.5" customHeight="1" spans="1:5">
      <c r="A9" s="13" t="s">
        <v>0</v>
      </c>
      <c r="B9" s="13"/>
      <c r="C9" s="13"/>
      <c r="D9" s="13"/>
      <c r="E9" s="13"/>
    </row>
    <row r="10" ht="19.75" customHeight="1" spans="1:5">
      <c r="A10" s="38"/>
      <c r="B10" s="38"/>
      <c r="C10" s="38"/>
      <c r="D10" s="38"/>
      <c r="E10" s="38"/>
    </row>
    <row r="11" ht="19.75" customHeight="1" spans="1:5">
      <c r="A11" s="38"/>
      <c r="B11" s="38"/>
      <c r="C11" s="38"/>
      <c r="D11" s="38"/>
      <c r="E11" s="38"/>
    </row>
    <row r="12" ht="19.75" customHeight="1" spans="1:5">
      <c r="A12" s="38"/>
      <c r="B12" s="38"/>
      <c r="C12" s="38"/>
      <c r="D12" s="38"/>
      <c r="E12" s="38"/>
    </row>
    <row r="13" ht="19.75" customHeight="1" spans="1:5">
      <c r="A13" s="38"/>
      <c r="B13" s="38"/>
      <c r="C13" s="38"/>
      <c r="D13" s="38"/>
      <c r="E13" s="38"/>
    </row>
    <row r="14" ht="19.75" customHeight="1" spans="1:5">
      <c r="A14" s="38"/>
      <c r="B14" s="38"/>
      <c r="C14" s="38"/>
      <c r="D14" s="38"/>
      <c r="E14" s="38"/>
    </row>
    <row r="15" ht="19.75" customHeight="1" spans="1:5">
      <c r="A15" s="38"/>
      <c r="B15" s="38"/>
      <c r="C15" s="38"/>
      <c r="D15" s="38"/>
      <c r="E15" s="38"/>
    </row>
    <row r="16" ht="19.75" customHeight="1" spans="1:5">
      <c r="A16" s="38"/>
      <c r="B16" s="38"/>
      <c r="C16" s="38"/>
      <c r="D16" s="38"/>
      <c r="E16" s="38"/>
    </row>
    <row r="17" ht="19.75" customHeight="1" spans="1:5">
      <c r="A17" s="38"/>
      <c r="B17" s="38"/>
      <c r="C17" s="38"/>
      <c r="D17" s="38"/>
      <c r="E17" s="38"/>
    </row>
    <row r="18" ht="19.75" customHeight="1" spans="1:5">
      <c r="A18" s="38"/>
      <c r="B18" s="38"/>
      <c r="C18" s="38"/>
      <c r="D18" s="38"/>
      <c r="E18" s="38"/>
    </row>
    <row r="19" ht="19.75" customHeight="1" spans="1:5">
      <c r="A19" s="38"/>
      <c r="B19" s="38"/>
      <c r="C19" s="38"/>
      <c r="D19" s="38"/>
      <c r="E19" s="38"/>
    </row>
    <row r="20" ht="19.75" customHeight="1" spans="1:5">
      <c r="A20" s="38"/>
      <c r="B20" s="38"/>
      <c r="C20" s="38"/>
      <c r="D20" s="38"/>
      <c r="E20" s="38"/>
    </row>
  </sheetData>
  <mergeCells count="1">
    <mergeCell ref="A9:E9"/>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showZeros="0" workbookViewId="0">
      <selection activeCell="A1" sqref="$A1:$XFD65536"/>
    </sheetView>
  </sheetViews>
  <sheetFormatPr defaultColWidth="12.1833333333333" defaultRowHeight="15.55" customHeight="1"/>
  <cols>
    <col min="1" max="1" width="30" style="1" customWidth="1"/>
    <col min="2" max="2" width="13.125" style="1" customWidth="1"/>
    <col min="3" max="3" width="12.125" style="1" customWidth="1"/>
    <col min="4" max="4" width="12.5" style="1" customWidth="1"/>
    <col min="5" max="5" width="13.125" style="1" customWidth="1"/>
    <col min="6" max="6" width="12.25" style="1" customWidth="1"/>
    <col min="7" max="7" width="11.875" style="1" customWidth="1"/>
    <col min="8" max="9" width="12.625" style="1" customWidth="1"/>
    <col min="10" max="16384" width="12.1833333333333" style="1" customWidth="1"/>
  </cols>
  <sheetData>
    <row r="1" s="1" customFormat="1" ht="34" customHeight="1" spans="1:9">
      <c r="A1" s="2" t="s">
        <v>2657</v>
      </c>
      <c r="B1" s="2"/>
      <c r="C1" s="2"/>
      <c r="D1" s="2"/>
      <c r="E1" s="2"/>
      <c r="F1" s="2"/>
      <c r="G1" s="2"/>
      <c r="H1" s="2"/>
      <c r="I1" s="2"/>
    </row>
    <row r="2" s="1" customFormat="1" ht="16.95" customHeight="1" spans="1:9">
      <c r="A2" s="3" t="s">
        <v>674</v>
      </c>
      <c r="B2" s="3"/>
      <c r="C2" s="3"/>
      <c r="D2" s="3"/>
      <c r="E2" s="3"/>
      <c r="F2" s="3"/>
      <c r="G2" s="3"/>
      <c r="H2" s="3"/>
      <c r="I2" s="3"/>
    </row>
    <row r="3" s="1" customFormat="1" ht="43.5" customHeight="1" spans="1:9">
      <c r="A3" s="4" t="s">
        <v>2658</v>
      </c>
      <c r="B3" s="5" t="s">
        <v>2659</v>
      </c>
      <c r="C3" s="5" t="s">
        <v>2660</v>
      </c>
      <c r="D3" s="5" t="s">
        <v>2661</v>
      </c>
      <c r="E3" s="5" t="s">
        <v>2662</v>
      </c>
      <c r="F3" s="5" t="s">
        <v>2663</v>
      </c>
      <c r="G3" s="5" t="s">
        <v>2664</v>
      </c>
      <c r="H3" s="5" t="s">
        <v>2665</v>
      </c>
      <c r="I3" s="5" t="s">
        <v>2666</v>
      </c>
    </row>
    <row r="4" s="1" customFormat="1" ht="16.95" customHeight="1" spans="1:9">
      <c r="A4" s="14" t="s">
        <v>2667</v>
      </c>
      <c r="B4" s="7">
        <v>44688</v>
      </c>
      <c r="C4" s="7">
        <v>0</v>
      </c>
      <c r="D4" s="7">
        <v>20427</v>
      </c>
      <c r="E4" s="7">
        <v>24261</v>
      </c>
      <c r="F4" s="7">
        <v>0</v>
      </c>
      <c r="G4" s="7">
        <v>0</v>
      </c>
      <c r="H4" s="7">
        <v>0</v>
      </c>
      <c r="I4" s="7">
        <v>0</v>
      </c>
    </row>
    <row r="5" s="1" customFormat="1" ht="16.95" customHeight="1" spans="1:9">
      <c r="A5" s="8" t="s">
        <v>2668</v>
      </c>
      <c r="B5" s="7">
        <v>23838</v>
      </c>
      <c r="C5" s="7">
        <v>0</v>
      </c>
      <c r="D5" s="7">
        <v>12158</v>
      </c>
      <c r="E5" s="7">
        <v>11680</v>
      </c>
      <c r="F5" s="7">
        <v>0</v>
      </c>
      <c r="G5" s="7">
        <v>0</v>
      </c>
      <c r="H5" s="7">
        <v>0</v>
      </c>
      <c r="I5" s="7">
        <v>0</v>
      </c>
    </row>
    <row r="6" s="1" customFormat="1" customHeight="1" spans="1:9">
      <c r="A6" s="8" t="s">
        <v>2669</v>
      </c>
      <c r="B6" s="7">
        <v>20019</v>
      </c>
      <c r="C6" s="7">
        <v>0</v>
      </c>
      <c r="D6" s="7">
        <v>7813</v>
      </c>
      <c r="E6" s="7">
        <v>12206</v>
      </c>
      <c r="F6" s="7">
        <v>0</v>
      </c>
      <c r="G6" s="7">
        <v>0</v>
      </c>
      <c r="H6" s="7">
        <v>0</v>
      </c>
      <c r="I6" s="7">
        <v>0</v>
      </c>
    </row>
    <row r="7" s="1" customFormat="1" customHeight="1" spans="1:9">
      <c r="A7" s="8" t="s">
        <v>2670</v>
      </c>
      <c r="B7" s="7">
        <v>472</v>
      </c>
      <c r="C7" s="7">
        <v>0</v>
      </c>
      <c r="D7" s="7">
        <v>418</v>
      </c>
      <c r="E7" s="7">
        <v>54</v>
      </c>
      <c r="F7" s="7">
        <v>0</v>
      </c>
      <c r="G7" s="7">
        <v>0</v>
      </c>
      <c r="H7" s="7">
        <v>0</v>
      </c>
      <c r="I7" s="7">
        <v>0</v>
      </c>
    </row>
    <row r="8" s="1" customFormat="1" ht="16.95" customHeight="1" spans="1:9">
      <c r="A8" s="8" t="s">
        <v>2671</v>
      </c>
      <c r="B8" s="7">
        <v>26</v>
      </c>
      <c r="C8" s="7">
        <v>0</v>
      </c>
      <c r="D8" s="7">
        <v>26</v>
      </c>
      <c r="E8" s="7">
        <v>0</v>
      </c>
      <c r="F8" s="7">
        <v>0</v>
      </c>
      <c r="G8" s="7">
        <v>0</v>
      </c>
      <c r="H8" s="7">
        <v>0</v>
      </c>
      <c r="I8" s="7">
        <v>0</v>
      </c>
    </row>
    <row r="9" s="1" customFormat="1" ht="16.95" customHeight="1" spans="1:9">
      <c r="A9" s="8" t="s">
        <v>2672</v>
      </c>
      <c r="B9" s="7">
        <v>322</v>
      </c>
      <c r="C9" s="7">
        <v>0</v>
      </c>
      <c r="D9" s="7">
        <v>1</v>
      </c>
      <c r="E9" s="7">
        <v>321</v>
      </c>
      <c r="F9" s="7">
        <v>0</v>
      </c>
      <c r="G9" s="7">
        <v>0</v>
      </c>
      <c r="H9" s="7">
        <v>0</v>
      </c>
      <c r="I9" s="7">
        <v>0</v>
      </c>
    </row>
    <row r="10" s="1" customFormat="1" ht="16.95" customHeight="1" spans="1:9">
      <c r="A10" s="8" t="s">
        <v>2673</v>
      </c>
      <c r="B10" s="7">
        <v>6</v>
      </c>
      <c r="C10" s="7">
        <v>0</v>
      </c>
      <c r="D10" s="7">
        <v>6</v>
      </c>
      <c r="E10" s="7">
        <v>0</v>
      </c>
      <c r="F10" s="7">
        <v>0</v>
      </c>
      <c r="G10" s="7">
        <v>0</v>
      </c>
      <c r="H10" s="7">
        <v>0</v>
      </c>
      <c r="I10" s="7">
        <v>0</v>
      </c>
    </row>
    <row r="11" s="1" customFormat="1" customHeight="1" spans="1:9">
      <c r="A11" s="8" t="s">
        <v>2674</v>
      </c>
      <c r="B11" s="7">
        <v>0</v>
      </c>
      <c r="C11" s="7">
        <v>0</v>
      </c>
      <c r="D11" s="7">
        <v>0</v>
      </c>
      <c r="E11" s="7">
        <v>0</v>
      </c>
      <c r="F11" s="7">
        <v>0</v>
      </c>
      <c r="G11" s="7">
        <v>0</v>
      </c>
      <c r="H11" s="7">
        <v>0</v>
      </c>
      <c r="I11" s="7">
        <v>0</v>
      </c>
    </row>
    <row r="12" s="1" customFormat="1" ht="16.95" customHeight="1" spans="1:9">
      <c r="A12" s="14" t="s">
        <v>2675</v>
      </c>
      <c r="B12" s="7">
        <v>31335</v>
      </c>
      <c r="C12" s="7">
        <v>0</v>
      </c>
      <c r="D12" s="7">
        <v>8528</v>
      </c>
      <c r="E12" s="7">
        <v>22807</v>
      </c>
      <c r="F12" s="7">
        <v>0</v>
      </c>
      <c r="G12" s="7">
        <v>0</v>
      </c>
      <c r="H12" s="7">
        <v>0</v>
      </c>
      <c r="I12" s="7">
        <v>0</v>
      </c>
    </row>
    <row r="13" s="1" customFormat="1" ht="16.95" customHeight="1" spans="1:9">
      <c r="A13" s="8" t="s">
        <v>2676</v>
      </c>
      <c r="B13" s="15">
        <v>31332</v>
      </c>
      <c r="C13" s="7">
        <v>0</v>
      </c>
      <c r="D13" s="7">
        <v>8527</v>
      </c>
      <c r="E13" s="7">
        <v>22805</v>
      </c>
      <c r="F13" s="7">
        <v>0</v>
      </c>
      <c r="G13" s="7">
        <v>0</v>
      </c>
      <c r="H13" s="7">
        <v>0</v>
      </c>
      <c r="I13" s="7">
        <v>0</v>
      </c>
    </row>
    <row r="14" s="1" customFormat="1" ht="16.95" customHeight="1" spans="1:9">
      <c r="A14" s="16" t="s">
        <v>2677</v>
      </c>
      <c r="B14" s="7">
        <v>3</v>
      </c>
      <c r="C14" s="17">
        <v>0</v>
      </c>
      <c r="D14" s="7">
        <v>1</v>
      </c>
      <c r="E14" s="7">
        <v>2</v>
      </c>
      <c r="F14" s="7">
        <v>0</v>
      </c>
      <c r="G14" s="7">
        <v>0</v>
      </c>
      <c r="H14" s="7">
        <v>0</v>
      </c>
      <c r="I14" s="7">
        <v>0</v>
      </c>
    </row>
    <row r="15" s="1" customFormat="1" ht="16.95" customHeight="1" spans="1:9">
      <c r="A15" s="8" t="s">
        <v>2678</v>
      </c>
      <c r="B15" s="18">
        <v>0</v>
      </c>
      <c r="C15" s="7">
        <v>0</v>
      </c>
      <c r="D15" s="7">
        <v>0</v>
      </c>
      <c r="E15" s="7">
        <v>0</v>
      </c>
      <c r="F15" s="7">
        <v>0</v>
      </c>
      <c r="G15" s="7">
        <v>0</v>
      </c>
      <c r="H15" s="7">
        <v>0</v>
      </c>
      <c r="I15" s="7">
        <v>0</v>
      </c>
    </row>
    <row r="16" s="1" customFormat="1" customHeight="1" spans="1:9">
      <c r="A16" s="8" t="s">
        <v>2679</v>
      </c>
      <c r="B16" s="7">
        <v>0</v>
      </c>
      <c r="C16" s="7">
        <v>0</v>
      </c>
      <c r="D16" s="7">
        <v>0</v>
      </c>
      <c r="E16" s="7">
        <v>0</v>
      </c>
      <c r="F16" s="7">
        <v>0</v>
      </c>
      <c r="G16" s="7">
        <v>0</v>
      </c>
      <c r="H16" s="7">
        <v>0</v>
      </c>
      <c r="I16" s="7">
        <v>0</v>
      </c>
    </row>
    <row r="17" s="1" customFormat="1" ht="16.95" customHeight="1" spans="1:9">
      <c r="A17" s="14" t="s">
        <v>2680</v>
      </c>
      <c r="B17" s="7">
        <v>13353</v>
      </c>
      <c r="C17" s="7">
        <v>0</v>
      </c>
      <c r="D17" s="7">
        <v>11899</v>
      </c>
      <c r="E17" s="7">
        <v>1454</v>
      </c>
      <c r="F17" s="7">
        <f t="shared" ref="F17:I17" si="0">SUM(F4)-SUM(F12)</f>
        <v>0</v>
      </c>
      <c r="G17" s="7">
        <f t="shared" si="0"/>
        <v>0</v>
      </c>
      <c r="H17" s="7">
        <f t="shared" si="0"/>
        <v>0</v>
      </c>
      <c r="I17" s="7">
        <f t="shared" si="0"/>
        <v>0</v>
      </c>
    </row>
    <row r="18" s="1" customFormat="1" ht="16.95" customHeight="1" spans="1:9">
      <c r="A18" s="14" t="s">
        <v>2681</v>
      </c>
      <c r="B18" s="7">
        <v>41535</v>
      </c>
      <c r="C18" s="7">
        <v>0</v>
      </c>
      <c r="D18" s="7">
        <v>39683</v>
      </c>
      <c r="E18" s="7">
        <v>1852</v>
      </c>
      <c r="F18" s="7">
        <v>0</v>
      </c>
      <c r="G18" s="7">
        <v>0</v>
      </c>
      <c r="H18" s="7">
        <v>0</v>
      </c>
      <c r="I18" s="7">
        <v>0</v>
      </c>
    </row>
  </sheetData>
  <mergeCells count="2">
    <mergeCell ref="A1:I1"/>
    <mergeCell ref="A2:I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showZeros="0" workbookViewId="0">
      <selection activeCell="A2" sqref="A2:I2"/>
    </sheetView>
  </sheetViews>
  <sheetFormatPr defaultColWidth="12.1833333333333" defaultRowHeight="15.55" customHeight="1"/>
  <cols>
    <col min="1" max="1" width="30" style="1" customWidth="1"/>
    <col min="2" max="2" width="13.125" style="1" customWidth="1"/>
    <col min="3" max="3" width="12.125" style="1" customWidth="1"/>
    <col min="4" max="4" width="12.5" style="1" customWidth="1"/>
    <col min="5" max="5" width="13.125" style="1" customWidth="1"/>
    <col min="6" max="6" width="12.25" style="1" customWidth="1"/>
    <col min="7" max="7" width="11.875" style="1" customWidth="1"/>
    <col min="8" max="9" width="12.625" style="1" customWidth="1"/>
    <col min="10" max="16384" width="12.1833333333333" style="1" customWidth="1"/>
  </cols>
  <sheetData>
    <row r="1" s="1" customFormat="1" ht="34" customHeight="1" spans="1:9">
      <c r="A1" s="2" t="s">
        <v>2682</v>
      </c>
      <c r="B1" s="2"/>
      <c r="C1" s="2"/>
      <c r="D1" s="2"/>
      <c r="E1" s="2"/>
      <c r="F1" s="2"/>
      <c r="G1" s="2"/>
      <c r="H1" s="2"/>
      <c r="I1" s="2"/>
    </row>
    <row r="2" s="1" customFormat="1" ht="16.95" customHeight="1" spans="1:9">
      <c r="A2" s="3" t="s">
        <v>674</v>
      </c>
      <c r="B2" s="3"/>
      <c r="C2" s="3"/>
      <c r="D2" s="3"/>
      <c r="E2" s="3"/>
      <c r="F2" s="3"/>
      <c r="G2" s="3"/>
      <c r="H2" s="3"/>
      <c r="I2" s="3"/>
    </row>
    <row r="3" s="1" customFormat="1" ht="43.5" customHeight="1" spans="1:9">
      <c r="A3" s="4" t="s">
        <v>2658</v>
      </c>
      <c r="B3" s="5" t="s">
        <v>2659</v>
      </c>
      <c r="C3" s="5" t="s">
        <v>2660</v>
      </c>
      <c r="D3" s="5" t="s">
        <v>2661</v>
      </c>
      <c r="E3" s="5" t="s">
        <v>2662</v>
      </c>
      <c r="F3" s="5" t="s">
        <v>2663</v>
      </c>
      <c r="G3" s="5" t="s">
        <v>2664</v>
      </c>
      <c r="H3" s="5" t="s">
        <v>2665</v>
      </c>
      <c r="I3" s="5" t="s">
        <v>2666</v>
      </c>
    </row>
    <row r="4" s="1" customFormat="1" ht="16.95" customHeight="1" spans="1:9">
      <c r="A4" s="14" t="s">
        <v>2683</v>
      </c>
      <c r="B4" s="7">
        <v>44688</v>
      </c>
      <c r="C4" s="7">
        <v>0</v>
      </c>
      <c r="D4" s="7">
        <v>20427</v>
      </c>
      <c r="E4" s="7">
        <v>24261</v>
      </c>
      <c r="F4" s="7">
        <v>0</v>
      </c>
      <c r="G4" s="7">
        <v>0</v>
      </c>
      <c r="H4" s="7">
        <v>0</v>
      </c>
      <c r="I4" s="7">
        <v>0</v>
      </c>
    </row>
    <row r="5" s="1" customFormat="1" ht="16.95" customHeight="1" spans="1:9">
      <c r="A5" s="8" t="s">
        <v>2668</v>
      </c>
      <c r="B5" s="7">
        <v>23838</v>
      </c>
      <c r="C5" s="7">
        <v>0</v>
      </c>
      <c r="D5" s="7">
        <v>12158</v>
      </c>
      <c r="E5" s="7">
        <v>11680</v>
      </c>
      <c r="F5" s="7">
        <v>0</v>
      </c>
      <c r="G5" s="7">
        <v>0</v>
      </c>
      <c r="H5" s="7">
        <v>0</v>
      </c>
      <c r="I5" s="7">
        <v>0</v>
      </c>
    </row>
    <row r="6" s="1" customFormat="1" customHeight="1" spans="1:9">
      <c r="A6" s="8" t="s">
        <v>2669</v>
      </c>
      <c r="B6" s="7">
        <v>20019</v>
      </c>
      <c r="C6" s="7">
        <v>0</v>
      </c>
      <c r="D6" s="7">
        <v>7813</v>
      </c>
      <c r="E6" s="7">
        <v>12206</v>
      </c>
      <c r="F6" s="7">
        <v>0</v>
      </c>
      <c r="G6" s="7">
        <v>0</v>
      </c>
      <c r="H6" s="7">
        <v>0</v>
      </c>
      <c r="I6" s="7">
        <v>0</v>
      </c>
    </row>
    <row r="7" s="1" customFormat="1" customHeight="1" spans="1:9">
      <c r="A7" s="8" t="s">
        <v>2670</v>
      </c>
      <c r="B7" s="7">
        <v>472</v>
      </c>
      <c r="C7" s="7">
        <v>0</v>
      </c>
      <c r="D7" s="7">
        <v>418</v>
      </c>
      <c r="E7" s="7">
        <v>54</v>
      </c>
      <c r="F7" s="7">
        <v>0</v>
      </c>
      <c r="G7" s="7">
        <v>0</v>
      </c>
      <c r="H7" s="7">
        <v>0</v>
      </c>
      <c r="I7" s="7">
        <v>0</v>
      </c>
    </row>
    <row r="8" s="1" customFormat="1" ht="16.95" customHeight="1" spans="1:9">
      <c r="A8" s="8" t="s">
        <v>2671</v>
      </c>
      <c r="B8" s="7">
        <v>26</v>
      </c>
      <c r="C8" s="7">
        <v>0</v>
      </c>
      <c r="D8" s="7">
        <v>26</v>
      </c>
      <c r="E8" s="7">
        <v>0</v>
      </c>
      <c r="F8" s="7">
        <v>0</v>
      </c>
      <c r="G8" s="7">
        <v>0</v>
      </c>
      <c r="H8" s="7">
        <v>0</v>
      </c>
      <c r="I8" s="7">
        <v>0</v>
      </c>
    </row>
    <row r="9" s="1" customFormat="1" ht="16.95" customHeight="1" spans="1:9">
      <c r="A9" s="8" t="s">
        <v>2672</v>
      </c>
      <c r="B9" s="7">
        <v>322</v>
      </c>
      <c r="C9" s="7">
        <v>0</v>
      </c>
      <c r="D9" s="7">
        <v>1</v>
      </c>
      <c r="E9" s="7">
        <v>321</v>
      </c>
      <c r="F9" s="7">
        <v>0</v>
      </c>
      <c r="G9" s="7">
        <v>0</v>
      </c>
      <c r="H9" s="7">
        <v>0</v>
      </c>
      <c r="I9" s="7">
        <v>0</v>
      </c>
    </row>
    <row r="10" s="1" customFormat="1" ht="16.95" customHeight="1" spans="1:9">
      <c r="A10" s="8" t="s">
        <v>2673</v>
      </c>
      <c r="B10" s="7">
        <v>6</v>
      </c>
      <c r="C10" s="7">
        <v>0</v>
      </c>
      <c r="D10" s="7">
        <v>6</v>
      </c>
      <c r="E10" s="7">
        <v>0</v>
      </c>
      <c r="F10" s="7">
        <v>0</v>
      </c>
      <c r="G10" s="7">
        <v>0</v>
      </c>
      <c r="H10" s="7">
        <v>0</v>
      </c>
      <c r="I10" s="7">
        <v>0</v>
      </c>
    </row>
    <row r="11" s="1" customFormat="1" customHeight="1" spans="1:9">
      <c r="A11" s="8" t="s">
        <v>2674</v>
      </c>
      <c r="B11" s="7">
        <v>0</v>
      </c>
      <c r="C11" s="7">
        <v>0</v>
      </c>
      <c r="D11" s="7">
        <v>0</v>
      </c>
      <c r="E11" s="7">
        <v>0</v>
      </c>
      <c r="F11" s="7">
        <v>0</v>
      </c>
      <c r="G11" s="7">
        <v>0</v>
      </c>
      <c r="H11" s="7">
        <v>0</v>
      </c>
      <c r="I11" s="7">
        <v>0</v>
      </c>
    </row>
  </sheetData>
  <mergeCells count="2">
    <mergeCell ref="A1:I1"/>
    <mergeCell ref="A2:I2"/>
  </mergeCells>
  <printOptions gridLines="1"/>
  <pageMargins left="0.75" right="0.75" top="0.7" bottom="1" header="0.5" footer="0.5"/>
  <pageSetup paperSize="9" orientation="landscape"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showGridLines="0" showZeros="0" workbookViewId="0">
      <selection activeCell="A2" sqref="A2:I2"/>
    </sheetView>
  </sheetViews>
  <sheetFormatPr defaultColWidth="12.1833333333333" defaultRowHeight="15.55" customHeight="1" outlineLevelRow="7"/>
  <cols>
    <col min="1" max="1" width="30" style="1" customWidth="1"/>
    <col min="2" max="2" width="13.125" style="1" customWidth="1"/>
    <col min="3" max="3" width="12.125" style="1" customWidth="1"/>
    <col min="4" max="4" width="12.5" style="1" customWidth="1"/>
    <col min="5" max="5" width="13.125" style="1" customWidth="1"/>
    <col min="6" max="6" width="12.25" style="1" customWidth="1"/>
    <col min="7" max="7" width="11.875" style="1" customWidth="1"/>
    <col min="8" max="9" width="12.625" style="1" customWidth="1"/>
    <col min="10" max="16384" width="12.1833333333333" style="1" customWidth="1"/>
  </cols>
  <sheetData>
    <row r="1" s="1" customFormat="1" ht="34" customHeight="1" spans="1:9">
      <c r="A1" s="2" t="s">
        <v>2684</v>
      </c>
      <c r="B1" s="2"/>
      <c r="C1" s="2"/>
      <c r="D1" s="2"/>
      <c r="E1" s="2"/>
      <c r="F1" s="2"/>
      <c r="G1" s="2"/>
      <c r="H1" s="2"/>
      <c r="I1" s="2"/>
    </row>
    <row r="2" s="1" customFormat="1" ht="16.95" customHeight="1" spans="1:9">
      <c r="A2" s="3" t="s">
        <v>674</v>
      </c>
      <c r="B2" s="3"/>
      <c r="C2" s="3"/>
      <c r="D2" s="3"/>
      <c r="E2" s="3"/>
      <c r="F2" s="3"/>
      <c r="G2" s="3"/>
      <c r="H2" s="3"/>
      <c r="I2" s="3"/>
    </row>
    <row r="3" s="1" customFormat="1" ht="43.5" customHeight="1" spans="1:9">
      <c r="A3" s="4" t="s">
        <v>2658</v>
      </c>
      <c r="B3" s="5" t="s">
        <v>2659</v>
      </c>
      <c r="C3" s="5" t="s">
        <v>2660</v>
      </c>
      <c r="D3" s="5" t="s">
        <v>2661</v>
      </c>
      <c r="E3" s="5" t="s">
        <v>2662</v>
      </c>
      <c r="F3" s="5" t="s">
        <v>2663</v>
      </c>
      <c r="G3" s="5" t="s">
        <v>2664</v>
      </c>
      <c r="H3" s="5" t="s">
        <v>2665</v>
      </c>
      <c r="I3" s="5" t="s">
        <v>2666</v>
      </c>
    </row>
    <row r="4" s="1" customFormat="1" ht="16.95" customHeight="1" spans="1:9">
      <c r="A4" s="14" t="s">
        <v>2685</v>
      </c>
      <c r="B4" s="7">
        <v>31335</v>
      </c>
      <c r="C4" s="7">
        <v>0</v>
      </c>
      <c r="D4" s="7">
        <v>8528</v>
      </c>
      <c r="E4" s="7">
        <v>22807</v>
      </c>
      <c r="F4" s="7">
        <v>0</v>
      </c>
      <c r="G4" s="7">
        <v>0</v>
      </c>
      <c r="H4" s="7">
        <v>0</v>
      </c>
      <c r="I4" s="7">
        <v>0</v>
      </c>
    </row>
    <row r="5" s="1" customFormat="1" ht="16.95" customHeight="1" spans="1:9">
      <c r="A5" s="8" t="s">
        <v>2676</v>
      </c>
      <c r="B5" s="15">
        <v>31332</v>
      </c>
      <c r="C5" s="7">
        <v>0</v>
      </c>
      <c r="D5" s="7">
        <v>8527</v>
      </c>
      <c r="E5" s="7">
        <v>22805</v>
      </c>
      <c r="F5" s="7">
        <v>0</v>
      </c>
      <c r="G5" s="7">
        <v>0</v>
      </c>
      <c r="H5" s="7">
        <v>0</v>
      </c>
      <c r="I5" s="7">
        <v>0</v>
      </c>
    </row>
    <row r="6" s="1" customFormat="1" ht="16.95" customHeight="1" spans="1:9">
      <c r="A6" s="16" t="s">
        <v>2677</v>
      </c>
      <c r="B6" s="7">
        <v>3</v>
      </c>
      <c r="C6" s="17">
        <v>0</v>
      </c>
      <c r="D6" s="7">
        <v>1</v>
      </c>
      <c r="E6" s="7">
        <v>2</v>
      </c>
      <c r="F6" s="7">
        <v>0</v>
      </c>
      <c r="G6" s="7">
        <v>0</v>
      </c>
      <c r="H6" s="7">
        <v>0</v>
      </c>
      <c r="I6" s="7">
        <v>0</v>
      </c>
    </row>
    <row r="7" s="1" customFormat="1" ht="16.95" customHeight="1" spans="1:9">
      <c r="A7" s="8" t="s">
        <v>2678</v>
      </c>
      <c r="B7" s="18">
        <v>0</v>
      </c>
      <c r="C7" s="7">
        <v>0</v>
      </c>
      <c r="D7" s="7">
        <v>0</v>
      </c>
      <c r="E7" s="7">
        <v>0</v>
      </c>
      <c r="F7" s="7">
        <v>0</v>
      </c>
      <c r="G7" s="7">
        <v>0</v>
      </c>
      <c r="H7" s="7">
        <v>0</v>
      </c>
      <c r="I7" s="7">
        <v>0</v>
      </c>
    </row>
    <row r="8" s="1" customFormat="1" customHeight="1" spans="1:9">
      <c r="A8" s="8" t="s">
        <v>2679</v>
      </c>
      <c r="B8" s="7">
        <v>0</v>
      </c>
      <c r="C8" s="7">
        <v>0</v>
      </c>
      <c r="D8" s="7">
        <v>0</v>
      </c>
      <c r="E8" s="7">
        <v>0</v>
      </c>
      <c r="F8" s="7">
        <v>0</v>
      </c>
      <c r="G8" s="7">
        <v>0</v>
      </c>
      <c r="H8" s="7">
        <v>0</v>
      </c>
      <c r="I8" s="7">
        <v>0</v>
      </c>
    </row>
  </sheetData>
  <mergeCells count="2">
    <mergeCell ref="A1:I1"/>
    <mergeCell ref="A2:I2"/>
  </mergeCells>
  <printOptions gridLines="1"/>
  <pageMargins left="0.75" right="0.75" top="0.7" bottom="1" header="0.5" footer="0.5"/>
  <pageSetup paperSize="9" orientation="landscape"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E16" sqref="E16"/>
    </sheetView>
  </sheetViews>
  <sheetFormatPr defaultColWidth="9.125" defaultRowHeight="14.25" outlineLevelCol="4"/>
  <cols>
    <col min="1" max="5" width="21.625" style="11" customWidth="1"/>
    <col min="6" max="16384" width="9.125" customWidth="1"/>
  </cols>
  <sheetData>
    <row r="1" s="11" customFormat="1" ht="19.9" customHeight="1" spans="1:5">
      <c r="A1" s="12"/>
      <c r="B1" s="12"/>
      <c r="C1" s="12"/>
      <c r="D1" s="12"/>
      <c r="E1" s="12"/>
    </row>
    <row r="2" s="11" customFormat="1" ht="19.9" customHeight="1" spans="1:5">
      <c r="A2" s="12"/>
      <c r="B2" s="12"/>
      <c r="C2" s="12"/>
      <c r="D2" s="12"/>
      <c r="E2" s="12"/>
    </row>
    <row r="3" s="11" customFormat="1" ht="19.9" customHeight="1" spans="1:5">
      <c r="A3" s="12"/>
      <c r="B3" s="12"/>
      <c r="C3" s="12"/>
      <c r="D3" s="12"/>
      <c r="E3" s="12"/>
    </row>
    <row r="4" s="11" customFormat="1" ht="19.9" customHeight="1" spans="1:5">
      <c r="A4" s="12"/>
      <c r="B4" s="12"/>
      <c r="C4" s="12"/>
      <c r="D4" s="12"/>
      <c r="E4" s="12"/>
    </row>
    <row r="5" s="11" customFormat="1" ht="19.9" customHeight="1" spans="1:5">
      <c r="A5" s="12"/>
      <c r="B5" s="12"/>
      <c r="C5" s="12"/>
      <c r="D5" s="12"/>
      <c r="E5" s="12"/>
    </row>
    <row r="6" s="11" customFormat="1" ht="19.9" customHeight="1" spans="1:5">
      <c r="A6" s="12"/>
      <c r="B6" s="12"/>
      <c r="C6" s="12"/>
      <c r="D6" s="12"/>
      <c r="E6" s="12"/>
    </row>
    <row r="7" s="11" customFormat="1" ht="19.9" customHeight="1" spans="1:5">
      <c r="A7" s="12"/>
      <c r="B7" s="12"/>
      <c r="C7" s="12"/>
      <c r="D7" s="12"/>
      <c r="E7" s="12"/>
    </row>
    <row r="8" s="11" customFormat="1" ht="19.9" customHeight="1" spans="1:5">
      <c r="A8" s="12"/>
      <c r="B8" s="12"/>
      <c r="C8" s="12"/>
      <c r="D8" s="12"/>
      <c r="E8" s="12"/>
    </row>
    <row r="9" s="11" customFormat="1" ht="42.6" customHeight="1" spans="1:5">
      <c r="A9" s="13" t="s">
        <v>2686</v>
      </c>
      <c r="B9" s="13"/>
      <c r="C9" s="13"/>
      <c r="D9" s="13"/>
      <c r="E9" s="13"/>
    </row>
    <row r="10" s="11" customFormat="1" ht="19.9" customHeight="1" spans="1:5">
      <c r="A10" s="13"/>
      <c r="B10" s="13"/>
      <c r="C10" s="13"/>
      <c r="D10" s="13"/>
      <c r="E10" s="13"/>
    </row>
    <row r="11" s="11" customFormat="1" ht="19.9" customHeight="1" spans="1:5">
      <c r="A11" s="12"/>
      <c r="B11" s="12"/>
      <c r="C11" s="12"/>
      <c r="D11" s="12"/>
      <c r="E11" s="12"/>
    </row>
    <row r="12" s="11" customFormat="1" ht="19.9" customHeight="1" spans="1:5">
      <c r="A12" s="12"/>
      <c r="B12" s="12"/>
      <c r="C12" s="12"/>
      <c r="D12" s="12"/>
      <c r="E12" s="12"/>
    </row>
    <row r="13" s="11" customFormat="1" ht="19.9" customHeight="1" spans="1:5">
      <c r="A13" s="12"/>
      <c r="B13" s="12"/>
      <c r="C13" s="12"/>
      <c r="D13" s="12"/>
      <c r="E13" s="12"/>
    </row>
    <row r="14" s="11" customFormat="1" ht="19.9" customHeight="1" spans="1:5">
      <c r="A14" s="12"/>
      <c r="B14" s="12"/>
      <c r="C14" s="12"/>
      <c r="D14" s="12"/>
      <c r="E14" s="12"/>
    </row>
    <row r="15" s="11" customFormat="1" ht="19.9" customHeight="1" spans="1:5">
      <c r="A15" s="12"/>
      <c r="B15" s="12"/>
      <c r="C15" s="12"/>
      <c r="D15" s="12"/>
      <c r="E15" s="12"/>
    </row>
    <row r="16" s="11" customFormat="1" ht="19.9" customHeight="1" spans="1:5">
      <c r="A16" s="12"/>
      <c r="B16" s="12"/>
      <c r="C16" s="12"/>
      <c r="D16" s="12"/>
      <c r="E16" s="12"/>
    </row>
    <row r="17" s="11" customFormat="1" ht="19.9" customHeight="1" spans="1:5">
      <c r="A17" s="12"/>
      <c r="B17" s="12"/>
      <c r="C17" s="12"/>
      <c r="D17" s="12"/>
      <c r="E17" s="12"/>
    </row>
    <row r="18" s="11" customFormat="1" ht="19.9" customHeight="1" spans="1:5">
      <c r="A18" s="12"/>
      <c r="B18" s="12"/>
      <c r="C18" s="12"/>
      <c r="D18" s="12"/>
      <c r="E18" s="12"/>
    </row>
    <row r="19" s="11" customFormat="1" ht="19.9" customHeight="1" spans="1:5">
      <c r="A19" s="12"/>
      <c r="B19" s="12"/>
      <c r="C19" s="12"/>
      <c r="D19" s="12"/>
      <c r="E19" s="12"/>
    </row>
    <row r="20" s="11" customFormat="1" ht="19.9" customHeight="1" spans="1:5">
      <c r="A20" s="12"/>
      <c r="B20" s="12"/>
      <c r="C20" s="12"/>
      <c r="D20" s="12"/>
      <c r="E20" s="12"/>
    </row>
    <row r="21" s="11" customFormat="1"/>
  </sheetData>
  <mergeCells count="1">
    <mergeCell ref="A9:E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H19" sqref="H19"/>
    </sheetView>
  </sheetViews>
  <sheetFormatPr defaultColWidth="9.15" defaultRowHeight="14.25"/>
  <cols>
    <col min="1" max="1" width="33.4916666666667" style="9" customWidth="1"/>
    <col min="2" max="10" width="14.75" style="9" customWidth="1"/>
    <col min="11" max="16384" width="9.15" style="1" customWidth="1"/>
  </cols>
  <sheetData>
    <row r="1" s="9" customFormat="1" ht="33.75" customHeight="1" spans="1:10">
      <c r="A1" s="2" t="s">
        <v>2687</v>
      </c>
      <c r="B1" s="2"/>
      <c r="C1" s="2"/>
      <c r="D1" s="2"/>
      <c r="E1" s="2"/>
      <c r="F1" s="2"/>
      <c r="G1" s="2"/>
      <c r="H1" s="2"/>
      <c r="I1" s="2"/>
      <c r="J1" s="2"/>
    </row>
    <row r="2" s="9" customFormat="1" ht="16.95" customHeight="1" spans="1:10">
      <c r="A2" s="3" t="s">
        <v>2</v>
      </c>
      <c r="B2" s="3"/>
      <c r="C2" s="3"/>
      <c r="D2" s="3"/>
      <c r="E2" s="3"/>
      <c r="F2" s="3"/>
      <c r="G2" s="3"/>
      <c r="H2" s="3"/>
      <c r="I2" s="3"/>
      <c r="J2" s="3"/>
    </row>
    <row r="3" s="9" customFormat="1" ht="16.95" customHeight="1" spans="1:10">
      <c r="A3" s="4" t="s">
        <v>1761</v>
      </c>
      <c r="B3" s="4" t="s">
        <v>2659</v>
      </c>
      <c r="C3" s="4" t="s">
        <v>2688</v>
      </c>
      <c r="D3" s="4"/>
      <c r="E3" s="4"/>
      <c r="F3" s="4"/>
      <c r="G3" s="4"/>
      <c r="H3" s="4" t="s">
        <v>2689</v>
      </c>
      <c r="I3" s="4"/>
      <c r="J3" s="4"/>
    </row>
    <row r="4" s="9" customFormat="1" ht="16.95" customHeight="1" spans="1:10">
      <c r="A4" s="4"/>
      <c r="B4" s="4"/>
      <c r="C4" s="4" t="s">
        <v>2690</v>
      </c>
      <c r="D4" s="4" t="s">
        <v>2691</v>
      </c>
      <c r="E4" s="4" t="s">
        <v>2692</v>
      </c>
      <c r="F4" s="4" t="s">
        <v>2693</v>
      </c>
      <c r="G4" s="4" t="s">
        <v>2694</v>
      </c>
      <c r="H4" s="4" t="s">
        <v>2690</v>
      </c>
      <c r="I4" s="4" t="s">
        <v>2695</v>
      </c>
      <c r="J4" s="4" t="s">
        <v>2696</v>
      </c>
    </row>
    <row r="5" s="9" customFormat="1" ht="16.95" customHeight="1" spans="1:10">
      <c r="A5" s="8" t="s">
        <v>2697</v>
      </c>
      <c r="B5" s="7">
        <f>SUM(C5,H5)</f>
        <v>105908</v>
      </c>
      <c r="C5" s="7">
        <f t="shared" ref="C5:C10" si="0">SUM(D5:G5)</f>
        <v>45208</v>
      </c>
      <c r="D5" s="7">
        <v>44837</v>
      </c>
      <c r="E5" s="7">
        <v>0</v>
      </c>
      <c r="F5" s="7">
        <v>371</v>
      </c>
      <c r="G5" s="7">
        <v>0</v>
      </c>
      <c r="H5" s="7">
        <f>SUM(I5:J5)</f>
        <v>60700</v>
      </c>
      <c r="I5" s="7">
        <v>60700</v>
      </c>
      <c r="J5" s="7">
        <v>0</v>
      </c>
    </row>
    <row r="6" s="9" customFormat="1" ht="16.95" customHeight="1" spans="1:10">
      <c r="A6" s="8" t="s">
        <v>2698</v>
      </c>
      <c r="B6" s="7">
        <f t="shared" ref="B6:B10" si="1">C6+H6</f>
        <v>136708</v>
      </c>
      <c r="C6" s="7">
        <v>46708</v>
      </c>
      <c r="D6" s="10"/>
      <c r="E6" s="10"/>
      <c r="F6" s="10"/>
      <c r="G6" s="10"/>
      <c r="H6" s="7">
        <v>90000</v>
      </c>
      <c r="I6" s="10"/>
      <c r="J6" s="10"/>
    </row>
    <row r="7" s="9" customFormat="1" ht="16.95" customHeight="1" spans="1:10">
      <c r="A7" s="8" t="s">
        <v>2699</v>
      </c>
      <c r="B7" s="7">
        <f t="shared" si="1"/>
        <v>38800</v>
      </c>
      <c r="C7" s="7">
        <f>SUM(D7:F7)</f>
        <v>6500</v>
      </c>
      <c r="D7" s="7">
        <v>6500</v>
      </c>
      <c r="E7" s="7">
        <v>0</v>
      </c>
      <c r="F7" s="7">
        <v>0</v>
      </c>
      <c r="G7" s="10"/>
      <c r="H7" s="7">
        <f>I7</f>
        <v>32300</v>
      </c>
      <c r="I7" s="7">
        <v>32300</v>
      </c>
      <c r="J7" s="10"/>
    </row>
    <row r="8" s="9" customFormat="1" ht="16.95" customHeight="1" spans="1:10">
      <c r="A8" s="8" t="s">
        <v>2700</v>
      </c>
      <c r="B8" s="7">
        <f t="shared" si="1"/>
        <v>8000</v>
      </c>
      <c r="C8" s="7">
        <f t="shared" si="0"/>
        <v>5000</v>
      </c>
      <c r="D8" s="7">
        <v>5000</v>
      </c>
      <c r="E8" s="7">
        <v>0</v>
      </c>
      <c r="F8" s="7">
        <v>0</v>
      </c>
      <c r="G8" s="7">
        <v>0</v>
      </c>
      <c r="H8" s="7">
        <f>J8+I8</f>
        <v>3000</v>
      </c>
      <c r="I8" s="7">
        <v>3000</v>
      </c>
      <c r="J8" s="7">
        <v>0</v>
      </c>
    </row>
    <row r="9" s="9" customFormat="1" ht="16.95" customHeight="1" spans="1:10">
      <c r="A9" s="8" t="s">
        <v>2701</v>
      </c>
      <c r="B9" s="7">
        <f t="shared" si="1"/>
        <v>0</v>
      </c>
      <c r="C9" s="7">
        <f t="shared" si="0"/>
        <v>0</v>
      </c>
      <c r="D9" s="7">
        <v>0</v>
      </c>
      <c r="E9" s="7">
        <v>0</v>
      </c>
      <c r="F9" s="7">
        <v>0</v>
      </c>
      <c r="G9" s="7">
        <v>0</v>
      </c>
      <c r="H9" s="7">
        <f>I9+J9</f>
        <v>0</v>
      </c>
      <c r="I9" s="7">
        <v>0</v>
      </c>
      <c r="J9" s="7">
        <v>0</v>
      </c>
    </row>
    <row r="10" s="9" customFormat="1" ht="16.95" customHeight="1" spans="1:10">
      <c r="A10" s="8" t="s">
        <v>2702</v>
      </c>
      <c r="B10" s="7">
        <f t="shared" si="1"/>
        <v>136708</v>
      </c>
      <c r="C10" s="7">
        <f t="shared" si="0"/>
        <v>46708</v>
      </c>
      <c r="D10" s="7">
        <f t="shared" ref="D10:F10" si="2">D5+D7-D8-D9</f>
        <v>46337</v>
      </c>
      <c r="E10" s="7">
        <f t="shared" si="2"/>
        <v>0</v>
      </c>
      <c r="F10" s="7">
        <f t="shared" si="2"/>
        <v>371</v>
      </c>
      <c r="G10" s="7">
        <f>G5-G8-G9</f>
        <v>0</v>
      </c>
      <c r="H10" s="7">
        <f>SUM(I10:J10)</f>
        <v>90000</v>
      </c>
      <c r="I10" s="7">
        <f>I7+I5-I8-I9</f>
        <v>90000</v>
      </c>
      <c r="J10" s="7">
        <f>J5-J8-J9</f>
        <v>0</v>
      </c>
    </row>
    <row r="11" s="9" customFormat="1" ht="16.95" customHeight="1"/>
  </sheetData>
  <mergeCells count="6">
    <mergeCell ref="A1:J1"/>
    <mergeCell ref="A2:J2"/>
    <mergeCell ref="C3:G3"/>
    <mergeCell ref="H3:J3"/>
    <mergeCell ref="A3:A4"/>
    <mergeCell ref="B3:B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showGridLines="0" showZeros="0" workbookViewId="0">
      <selection activeCell="H17" sqref="H17"/>
    </sheetView>
  </sheetViews>
  <sheetFormatPr defaultColWidth="12.1833333333333" defaultRowHeight="17" customHeight="1" outlineLevelCol="5"/>
  <cols>
    <col min="1" max="1" width="35.475" style="1" customWidth="1"/>
    <col min="2" max="6" width="15.75" style="1" customWidth="1"/>
    <col min="7" max="16384" width="12.1833333333333" style="1" customWidth="1"/>
  </cols>
  <sheetData>
    <row r="1" s="1" customFormat="1" ht="42" customHeight="1" spans="1:6">
      <c r="A1" s="2" t="s">
        <v>2703</v>
      </c>
      <c r="B1" s="2"/>
      <c r="C1" s="2"/>
      <c r="D1" s="2"/>
      <c r="E1" s="2"/>
      <c r="F1" s="2"/>
    </row>
    <row r="2" s="1" customFormat="1" ht="16.95" customHeight="1" spans="1:6">
      <c r="A2" s="3" t="s">
        <v>2</v>
      </c>
      <c r="B2" s="3"/>
      <c r="C2" s="3"/>
      <c r="D2" s="3"/>
      <c r="E2" s="3"/>
      <c r="F2" s="3"/>
    </row>
    <row r="3" s="1" customFormat="1" ht="36.75" customHeight="1" spans="1:6">
      <c r="A3" s="4" t="s">
        <v>1761</v>
      </c>
      <c r="B3" s="5" t="s">
        <v>2697</v>
      </c>
      <c r="C3" s="5" t="s">
        <v>2699</v>
      </c>
      <c r="D3" s="5" t="s">
        <v>2700</v>
      </c>
      <c r="E3" s="5" t="s">
        <v>2701</v>
      </c>
      <c r="F3" s="5" t="s">
        <v>2702</v>
      </c>
    </row>
    <row r="4" s="1" customFormat="1" ht="16.95" customHeight="1" spans="1:6">
      <c r="A4" s="6" t="s">
        <v>2704</v>
      </c>
      <c r="B4" s="7">
        <f t="shared" ref="B4:F4" si="0">SUM(B5:B19)</f>
        <v>60700</v>
      </c>
      <c r="C4" s="7">
        <f t="shared" si="0"/>
        <v>32300</v>
      </c>
      <c r="D4" s="7">
        <f t="shared" si="0"/>
        <v>3000</v>
      </c>
      <c r="E4" s="7">
        <f t="shared" si="0"/>
        <v>0</v>
      </c>
      <c r="F4" s="7">
        <f t="shared" si="0"/>
        <v>90000</v>
      </c>
    </row>
    <row r="5" s="1" customFormat="1" ht="16.95" customHeight="1" spans="1:6">
      <c r="A5" s="8" t="s">
        <v>2705</v>
      </c>
      <c r="B5" s="7">
        <v>0</v>
      </c>
      <c r="C5" s="7">
        <v>0</v>
      </c>
      <c r="D5" s="7">
        <v>0</v>
      </c>
      <c r="E5" s="7">
        <v>0</v>
      </c>
      <c r="F5" s="7">
        <f t="shared" ref="F5:F19" si="1">B5+C5-D5-E5</f>
        <v>0</v>
      </c>
    </row>
    <row r="6" s="1" customFormat="1" ht="16.95" customHeight="1" spans="1:6">
      <c r="A6" s="8" t="s">
        <v>2706</v>
      </c>
      <c r="B6" s="7">
        <v>0</v>
      </c>
      <c r="C6" s="7">
        <v>0</v>
      </c>
      <c r="D6" s="7">
        <v>0</v>
      </c>
      <c r="E6" s="7">
        <v>0</v>
      </c>
      <c r="F6" s="7">
        <f t="shared" si="1"/>
        <v>0</v>
      </c>
    </row>
    <row r="7" s="1" customFormat="1" ht="16.95" customHeight="1" spans="1:6">
      <c r="A7" s="8" t="s">
        <v>2707</v>
      </c>
      <c r="B7" s="7">
        <v>5500</v>
      </c>
      <c r="C7" s="7">
        <v>1500</v>
      </c>
      <c r="D7" s="7">
        <v>1500</v>
      </c>
      <c r="E7" s="7">
        <v>0</v>
      </c>
      <c r="F7" s="7">
        <f t="shared" si="1"/>
        <v>5500</v>
      </c>
    </row>
    <row r="8" s="1" customFormat="1" ht="16.95" customHeight="1" spans="1:6">
      <c r="A8" s="8" t="s">
        <v>2708</v>
      </c>
      <c r="B8" s="7">
        <v>0</v>
      </c>
      <c r="C8" s="7">
        <v>0</v>
      </c>
      <c r="D8" s="7">
        <v>0</v>
      </c>
      <c r="E8" s="7">
        <v>0</v>
      </c>
      <c r="F8" s="7">
        <f t="shared" si="1"/>
        <v>0</v>
      </c>
    </row>
    <row r="9" s="1" customFormat="1" ht="16.95" customHeight="1" spans="1:6">
      <c r="A9" s="8" t="s">
        <v>2709</v>
      </c>
      <c r="B9" s="7">
        <v>0</v>
      </c>
      <c r="C9" s="7">
        <v>0</v>
      </c>
      <c r="D9" s="7">
        <v>0</v>
      </c>
      <c r="E9" s="7">
        <v>0</v>
      </c>
      <c r="F9" s="7">
        <f t="shared" si="1"/>
        <v>0</v>
      </c>
    </row>
    <row r="10" s="1" customFormat="1" ht="16.95" customHeight="1" spans="1:6">
      <c r="A10" s="8" t="s">
        <v>2710</v>
      </c>
      <c r="B10" s="7">
        <v>0</v>
      </c>
      <c r="C10" s="7">
        <v>0</v>
      </c>
      <c r="D10" s="7">
        <v>0</v>
      </c>
      <c r="E10" s="7">
        <v>0</v>
      </c>
      <c r="F10" s="7">
        <f t="shared" si="1"/>
        <v>0</v>
      </c>
    </row>
    <row r="11" s="1" customFormat="1" ht="15.55" customHeight="1" spans="1:6">
      <c r="A11" s="8" t="s">
        <v>2711</v>
      </c>
      <c r="B11" s="7">
        <v>1500</v>
      </c>
      <c r="C11" s="7">
        <v>1500</v>
      </c>
      <c r="D11" s="7">
        <v>1500</v>
      </c>
      <c r="E11" s="7">
        <v>0</v>
      </c>
      <c r="F11" s="7">
        <f t="shared" si="1"/>
        <v>1500</v>
      </c>
    </row>
    <row r="12" s="1" customFormat="1" ht="15.55" customHeight="1" spans="1:6">
      <c r="A12" s="8" t="s">
        <v>2712</v>
      </c>
      <c r="B12" s="7">
        <v>0</v>
      </c>
      <c r="C12" s="7">
        <v>0</v>
      </c>
      <c r="D12" s="7">
        <v>0</v>
      </c>
      <c r="E12" s="7">
        <v>0</v>
      </c>
      <c r="F12" s="7">
        <f t="shared" si="1"/>
        <v>0</v>
      </c>
    </row>
    <row r="13" s="1" customFormat="1" ht="16.95" customHeight="1" spans="1:6">
      <c r="A13" s="8" t="s">
        <v>2713</v>
      </c>
      <c r="B13" s="7">
        <v>0</v>
      </c>
      <c r="C13" s="7">
        <v>0</v>
      </c>
      <c r="D13" s="7">
        <v>0</v>
      </c>
      <c r="E13" s="7">
        <v>0</v>
      </c>
      <c r="F13" s="7">
        <f t="shared" si="1"/>
        <v>0</v>
      </c>
    </row>
    <row r="14" s="1" customFormat="1" ht="16.95" customHeight="1" spans="1:6">
      <c r="A14" s="8" t="s">
        <v>2714</v>
      </c>
      <c r="B14" s="7">
        <v>0</v>
      </c>
      <c r="C14" s="7">
        <v>0</v>
      </c>
      <c r="D14" s="7">
        <v>0</v>
      </c>
      <c r="E14" s="7">
        <v>0</v>
      </c>
      <c r="F14" s="7">
        <f t="shared" si="1"/>
        <v>0</v>
      </c>
    </row>
    <row r="15" s="1" customFormat="1" ht="16.95" customHeight="1" spans="1:6">
      <c r="A15" s="8" t="s">
        <v>2715</v>
      </c>
      <c r="B15" s="7">
        <v>0</v>
      </c>
      <c r="C15" s="7">
        <v>0</v>
      </c>
      <c r="D15" s="7">
        <v>0</v>
      </c>
      <c r="E15" s="7">
        <v>0</v>
      </c>
      <c r="F15" s="7">
        <f t="shared" si="1"/>
        <v>0</v>
      </c>
    </row>
    <row r="16" s="1" customFormat="1" ht="15.55" customHeight="1" spans="1:6">
      <c r="A16" s="8" t="s">
        <v>2716</v>
      </c>
      <c r="B16" s="7">
        <v>0</v>
      </c>
      <c r="C16" s="7">
        <v>0</v>
      </c>
      <c r="D16" s="7">
        <v>0</v>
      </c>
      <c r="E16" s="7">
        <v>0</v>
      </c>
      <c r="F16" s="7">
        <f t="shared" si="1"/>
        <v>0</v>
      </c>
    </row>
    <row r="17" s="1" customFormat="1" ht="16.95" customHeight="1" spans="1:6">
      <c r="A17" s="8" t="s">
        <v>2717</v>
      </c>
      <c r="B17" s="7">
        <v>0</v>
      </c>
      <c r="C17" s="7">
        <v>0</v>
      </c>
      <c r="D17" s="7">
        <v>0</v>
      </c>
      <c r="E17" s="7">
        <v>0</v>
      </c>
      <c r="F17" s="7">
        <f t="shared" si="1"/>
        <v>0</v>
      </c>
    </row>
    <row r="18" s="1" customFormat="1" ht="15.55" customHeight="1" spans="1:6">
      <c r="A18" s="8" t="s">
        <v>2718</v>
      </c>
      <c r="B18" s="7">
        <v>53700</v>
      </c>
      <c r="C18" s="7">
        <v>29300</v>
      </c>
      <c r="D18" s="7">
        <v>0</v>
      </c>
      <c r="E18" s="7">
        <v>0</v>
      </c>
      <c r="F18" s="7">
        <f t="shared" si="1"/>
        <v>83000</v>
      </c>
    </row>
    <row r="19" s="1" customFormat="1" ht="16.95" customHeight="1" spans="1:6">
      <c r="A19" s="8" t="s">
        <v>2719</v>
      </c>
      <c r="B19" s="7">
        <v>0</v>
      </c>
      <c r="C19" s="7">
        <v>0</v>
      </c>
      <c r="D19" s="7">
        <v>0</v>
      </c>
      <c r="E19" s="7">
        <v>0</v>
      </c>
      <c r="F19" s="7">
        <f t="shared" si="1"/>
        <v>0</v>
      </c>
    </row>
  </sheetData>
  <mergeCells count="2">
    <mergeCell ref="A1:F1"/>
    <mergeCell ref="A2:F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showGridLines="0" showZeros="0" workbookViewId="0">
      <selection activeCell="A2" sqref="A2:C2"/>
    </sheetView>
  </sheetViews>
  <sheetFormatPr defaultColWidth="9.15" defaultRowHeight="14.25" outlineLevelCol="2"/>
  <cols>
    <col min="1" max="1" width="11.125" style="11" customWidth="1"/>
    <col min="2" max="2" width="67.75" style="11" customWidth="1"/>
    <col min="3" max="3" width="25" style="11" customWidth="1"/>
    <col min="4" max="16384" width="9.15" customWidth="1"/>
  </cols>
  <sheetData>
    <row r="1" s="11" customFormat="1" ht="34" customHeight="1" spans="1:3">
      <c r="A1" s="2" t="s">
        <v>1</v>
      </c>
      <c r="B1" s="2"/>
      <c r="C1" s="2"/>
    </row>
    <row r="2" s="11" customFormat="1" ht="17" customHeight="1" spans="1:3">
      <c r="A2" s="3" t="s">
        <v>2</v>
      </c>
      <c r="B2" s="3"/>
      <c r="C2" s="3"/>
    </row>
    <row r="3" s="9" customFormat="1" ht="17" customHeight="1" spans="1:3">
      <c r="A3" s="4" t="s">
        <v>3</v>
      </c>
      <c r="B3" s="4" t="s">
        <v>4</v>
      </c>
      <c r="C3" s="113" t="s">
        <v>5</v>
      </c>
    </row>
    <row r="4" s="9" customFormat="1" ht="17" customHeight="1" spans="1:3">
      <c r="A4" s="32"/>
      <c r="B4" s="110" t="s">
        <v>6</v>
      </c>
      <c r="C4" s="7">
        <v>62888</v>
      </c>
    </row>
    <row r="5" s="9" customFormat="1" ht="17" customHeight="1" spans="1:3">
      <c r="A5" s="32">
        <v>101</v>
      </c>
      <c r="B5" s="111" t="s">
        <v>7</v>
      </c>
      <c r="C5" s="7">
        <v>28102</v>
      </c>
    </row>
    <row r="6" s="9" customFormat="1" ht="17" customHeight="1" spans="1:3">
      <c r="A6" s="32">
        <v>10101</v>
      </c>
      <c r="B6" s="111" t="s">
        <v>8</v>
      </c>
      <c r="C6" s="15">
        <v>11380</v>
      </c>
    </row>
    <row r="7" s="9" customFormat="1" ht="17" customHeight="1" spans="1:3">
      <c r="A7" s="32">
        <v>1010101</v>
      </c>
      <c r="B7" s="111" t="s">
        <v>9</v>
      </c>
      <c r="C7" s="7">
        <v>11380</v>
      </c>
    </row>
    <row r="8" s="9" customFormat="1" ht="17" customHeight="1" spans="1:3">
      <c r="A8" s="32">
        <v>101010101</v>
      </c>
      <c r="B8" s="112" t="s">
        <v>10</v>
      </c>
      <c r="C8" s="98">
        <v>417</v>
      </c>
    </row>
    <row r="9" s="9" customFormat="1" ht="17" customHeight="1" spans="1:3">
      <c r="A9" s="32">
        <v>101010102</v>
      </c>
      <c r="B9" s="112" t="s">
        <v>11</v>
      </c>
      <c r="C9" s="7">
        <v>63</v>
      </c>
    </row>
    <row r="10" s="9" customFormat="1" ht="17" customHeight="1" spans="1:3">
      <c r="A10" s="32">
        <v>101010103</v>
      </c>
      <c r="B10" s="112" t="s">
        <v>12</v>
      </c>
      <c r="C10" s="18">
        <v>5055</v>
      </c>
    </row>
    <row r="11" s="9" customFormat="1" ht="17" customHeight="1" spans="1:3">
      <c r="A11" s="32">
        <v>101010104</v>
      </c>
      <c r="B11" s="112" t="s">
        <v>13</v>
      </c>
      <c r="C11" s="7">
        <v>0</v>
      </c>
    </row>
    <row r="12" s="9" customFormat="1" ht="17" customHeight="1" spans="1:3">
      <c r="A12" s="32">
        <v>101010105</v>
      </c>
      <c r="B12" s="112" t="s">
        <v>14</v>
      </c>
      <c r="C12" s="7">
        <v>9</v>
      </c>
    </row>
    <row r="13" s="9" customFormat="1" ht="17" customHeight="1" spans="1:3">
      <c r="A13" s="32">
        <v>101010106</v>
      </c>
      <c r="B13" s="112" t="s">
        <v>15</v>
      </c>
      <c r="C13" s="7">
        <v>8028</v>
      </c>
    </row>
    <row r="14" s="9" customFormat="1" ht="17" customHeight="1" spans="1:3">
      <c r="A14" s="32">
        <v>101010117</v>
      </c>
      <c r="B14" s="112" t="s">
        <v>16</v>
      </c>
      <c r="C14" s="15">
        <v>0</v>
      </c>
    </row>
    <row r="15" s="9" customFormat="1" ht="17" customHeight="1" spans="1:3">
      <c r="A15" s="32">
        <v>101010118</v>
      </c>
      <c r="B15" s="112" t="s">
        <v>17</v>
      </c>
      <c r="C15" s="7">
        <v>0</v>
      </c>
    </row>
    <row r="16" s="9" customFormat="1" ht="17" customHeight="1" spans="1:3">
      <c r="A16" s="32">
        <v>101010119</v>
      </c>
      <c r="B16" s="112" t="s">
        <v>18</v>
      </c>
      <c r="C16" s="18">
        <v>115</v>
      </c>
    </row>
    <row r="17" s="9" customFormat="1" ht="17" customHeight="1" spans="1:3">
      <c r="A17" s="32">
        <v>101010120</v>
      </c>
      <c r="B17" s="112" t="s">
        <v>19</v>
      </c>
      <c r="C17" s="7">
        <v>145</v>
      </c>
    </row>
    <row r="18" s="9" customFormat="1" ht="17" customHeight="1" spans="1:3">
      <c r="A18" s="32">
        <v>101010121</v>
      </c>
      <c r="B18" s="112" t="s">
        <v>20</v>
      </c>
      <c r="C18" s="7">
        <v>-53</v>
      </c>
    </row>
    <row r="19" s="9" customFormat="1" ht="17" customHeight="1" spans="1:3">
      <c r="A19" s="32">
        <v>101010122</v>
      </c>
      <c r="B19" s="112" t="s">
        <v>21</v>
      </c>
      <c r="C19" s="7">
        <v>0</v>
      </c>
    </row>
    <row r="20" s="9" customFormat="1" ht="17" customHeight="1" spans="1:3">
      <c r="A20" s="32">
        <v>101010125</v>
      </c>
      <c r="B20" s="112" t="s">
        <v>22</v>
      </c>
      <c r="C20" s="7">
        <v>0</v>
      </c>
    </row>
    <row r="21" s="9" customFormat="1" ht="17" customHeight="1" spans="1:3">
      <c r="A21" s="32">
        <v>101010127</v>
      </c>
      <c r="B21" s="112" t="s">
        <v>23</v>
      </c>
      <c r="C21" s="7">
        <v>0</v>
      </c>
    </row>
    <row r="22" s="9" customFormat="1" ht="17" customHeight="1" spans="1:3">
      <c r="A22" s="32">
        <v>101010129</v>
      </c>
      <c r="B22" s="112" t="s">
        <v>24</v>
      </c>
      <c r="C22" s="7">
        <v>-1376</v>
      </c>
    </row>
    <row r="23" s="9" customFormat="1" ht="17" customHeight="1" spans="1:3">
      <c r="A23" s="32">
        <v>101010131</v>
      </c>
      <c r="B23" s="112" t="s">
        <v>25</v>
      </c>
      <c r="C23" s="7">
        <v>0</v>
      </c>
    </row>
    <row r="24" s="9" customFormat="1" ht="17" customHeight="1" spans="1:3">
      <c r="A24" s="32">
        <v>101010132</v>
      </c>
      <c r="B24" s="112" t="s">
        <v>26</v>
      </c>
      <c r="C24" s="7">
        <v>0</v>
      </c>
    </row>
    <row r="25" s="9" customFormat="1" ht="17" customHeight="1" spans="1:3">
      <c r="A25" s="32">
        <v>101010133</v>
      </c>
      <c r="B25" s="112" t="s">
        <v>27</v>
      </c>
      <c r="C25" s="7">
        <v>0</v>
      </c>
    </row>
    <row r="26" s="9" customFormat="1" ht="17" customHeight="1" spans="1:3">
      <c r="A26" s="32">
        <v>101010134</v>
      </c>
      <c r="B26" s="112" t="s">
        <v>28</v>
      </c>
      <c r="C26" s="7">
        <v>0</v>
      </c>
    </row>
    <row r="27" s="9" customFormat="1" ht="17" customHeight="1" spans="1:3">
      <c r="A27" s="32">
        <v>101010135</v>
      </c>
      <c r="B27" s="112" t="s">
        <v>29</v>
      </c>
      <c r="C27" s="7">
        <v>0</v>
      </c>
    </row>
    <row r="28" s="9" customFormat="1" ht="17" customHeight="1" spans="1:3">
      <c r="A28" s="32">
        <v>101010136</v>
      </c>
      <c r="B28" s="112" t="s">
        <v>30</v>
      </c>
      <c r="C28" s="7">
        <v>0</v>
      </c>
    </row>
    <row r="29" s="9" customFormat="1" ht="17" customHeight="1" spans="1:3">
      <c r="A29" s="32">
        <v>101010137</v>
      </c>
      <c r="B29" s="112" t="s">
        <v>31</v>
      </c>
      <c r="C29" s="7">
        <v>0</v>
      </c>
    </row>
    <row r="30" s="9" customFormat="1" ht="17.25" customHeight="1" spans="1:3">
      <c r="A30" s="32">
        <v>101010138</v>
      </c>
      <c r="B30" s="112" t="s">
        <v>32</v>
      </c>
      <c r="C30" s="7">
        <v>0</v>
      </c>
    </row>
    <row r="31" s="9" customFormat="1" ht="17" customHeight="1" spans="1:3">
      <c r="A31" s="32">
        <v>101010139</v>
      </c>
      <c r="B31" s="112" t="s">
        <v>33</v>
      </c>
      <c r="C31" s="7">
        <v>-11</v>
      </c>
    </row>
    <row r="32" s="9" customFormat="1" ht="17" customHeight="1" spans="1:3">
      <c r="A32" s="32">
        <v>101010140</v>
      </c>
      <c r="B32" s="112" t="s">
        <v>34</v>
      </c>
      <c r="C32" s="7">
        <v>-113</v>
      </c>
    </row>
    <row r="33" s="9" customFormat="1" ht="17" customHeight="1" spans="1:3">
      <c r="A33" s="32">
        <v>101010141</v>
      </c>
      <c r="B33" s="112" t="s">
        <v>35</v>
      </c>
      <c r="C33" s="7">
        <v>-135</v>
      </c>
    </row>
    <row r="34" s="9" customFormat="1" ht="17" customHeight="1" spans="1:3">
      <c r="A34" s="32">
        <v>101010142</v>
      </c>
      <c r="B34" s="112" t="s">
        <v>36</v>
      </c>
      <c r="C34" s="7">
        <v>-764</v>
      </c>
    </row>
    <row r="35" s="9" customFormat="1" ht="17" customHeight="1" spans="1:3">
      <c r="A35" s="32">
        <v>101010150</v>
      </c>
      <c r="B35" s="112" t="s">
        <v>37</v>
      </c>
      <c r="C35" s="7">
        <v>0</v>
      </c>
    </row>
    <row r="36" s="9" customFormat="1" ht="17" customHeight="1" spans="1:3">
      <c r="A36" s="32">
        <v>101010151</v>
      </c>
      <c r="B36" s="112" t="s">
        <v>38</v>
      </c>
      <c r="C36" s="7">
        <v>0</v>
      </c>
    </row>
    <row r="37" s="9" customFormat="1" ht="17" customHeight="1" spans="1:3">
      <c r="A37" s="32">
        <v>101010152</v>
      </c>
      <c r="B37" s="112" t="s">
        <v>39</v>
      </c>
      <c r="C37" s="7">
        <v>0</v>
      </c>
    </row>
    <row r="38" s="9" customFormat="1" ht="17" customHeight="1" spans="1:3">
      <c r="A38" s="32">
        <v>101010153</v>
      </c>
      <c r="B38" s="112" t="s">
        <v>40</v>
      </c>
      <c r="C38" s="7">
        <v>0</v>
      </c>
    </row>
    <row r="39" s="9" customFormat="1" ht="17" customHeight="1" spans="1:3">
      <c r="A39" s="32">
        <v>101010154</v>
      </c>
      <c r="B39" s="112" t="s">
        <v>41</v>
      </c>
      <c r="C39" s="7">
        <v>0</v>
      </c>
    </row>
    <row r="40" s="9" customFormat="1" ht="17" customHeight="1" spans="1:3">
      <c r="A40" s="32">
        <v>101010155</v>
      </c>
      <c r="B40" s="112" t="s">
        <v>42</v>
      </c>
      <c r="C40" s="7">
        <v>0</v>
      </c>
    </row>
    <row r="41" s="9" customFormat="1" ht="17" customHeight="1" spans="1:3">
      <c r="A41" s="32">
        <v>1010102</v>
      </c>
      <c r="B41" s="111" t="s">
        <v>43</v>
      </c>
      <c r="C41" s="7">
        <v>0</v>
      </c>
    </row>
    <row r="42" s="9" customFormat="1" ht="17" customHeight="1" spans="1:3">
      <c r="A42" s="32">
        <v>101010201</v>
      </c>
      <c r="B42" s="112" t="s">
        <v>44</v>
      </c>
      <c r="C42" s="7">
        <v>0</v>
      </c>
    </row>
    <row r="43" s="9" customFormat="1" ht="17" customHeight="1" spans="1:3">
      <c r="A43" s="32">
        <v>101010220</v>
      </c>
      <c r="B43" s="112" t="s">
        <v>45</v>
      </c>
      <c r="C43" s="7">
        <v>0</v>
      </c>
    </row>
    <row r="44" s="9" customFormat="1" ht="17" customHeight="1" spans="1:3">
      <c r="A44" s="32">
        <v>101010221</v>
      </c>
      <c r="B44" s="112" t="s">
        <v>46</v>
      </c>
      <c r="C44" s="7">
        <v>0</v>
      </c>
    </row>
    <row r="45" s="9" customFormat="1" ht="17" customHeight="1" spans="1:3">
      <c r="A45" s="32">
        <v>1010103</v>
      </c>
      <c r="B45" s="111" t="s">
        <v>47</v>
      </c>
      <c r="C45" s="7">
        <v>0</v>
      </c>
    </row>
    <row r="46" s="9" customFormat="1" ht="17" customHeight="1" spans="1:3">
      <c r="A46" s="32">
        <v>101010301</v>
      </c>
      <c r="B46" s="112" t="s">
        <v>48</v>
      </c>
      <c r="C46" s="7">
        <v>0</v>
      </c>
    </row>
    <row r="47" s="9" customFormat="1" ht="17" customHeight="1" spans="1:3">
      <c r="A47" s="32">
        <v>101010302</v>
      </c>
      <c r="B47" s="112" t="s">
        <v>49</v>
      </c>
      <c r="C47" s="7">
        <v>0</v>
      </c>
    </row>
    <row r="48" s="9" customFormat="1" ht="17" customHeight="1" spans="1:3">
      <c r="A48" s="32">
        <v>10102</v>
      </c>
      <c r="B48" s="111" t="s">
        <v>50</v>
      </c>
      <c r="C48" s="7">
        <v>0</v>
      </c>
    </row>
    <row r="49" s="9" customFormat="1" ht="17" customHeight="1" spans="1:3">
      <c r="A49" s="32">
        <v>1010201</v>
      </c>
      <c r="B49" s="111" t="s">
        <v>51</v>
      </c>
      <c r="C49" s="7">
        <v>0</v>
      </c>
    </row>
    <row r="50" s="9" customFormat="1" ht="17" customHeight="1" spans="1:3">
      <c r="A50" s="32">
        <v>101020101</v>
      </c>
      <c r="B50" s="112" t="s">
        <v>52</v>
      </c>
      <c r="C50" s="7">
        <v>0</v>
      </c>
    </row>
    <row r="51" s="9" customFormat="1" ht="17" customHeight="1" spans="1:3">
      <c r="A51" s="32">
        <v>101020102</v>
      </c>
      <c r="B51" s="112" t="s">
        <v>53</v>
      </c>
      <c r="C51" s="7">
        <v>0</v>
      </c>
    </row>
    <row r="52" s="9" customFormat="1" ht="17" customHeight="1" spans="1:3">
      <c r="A52" s="32">
        <v>101020103</v>
      </c>
      <c r="B52" s="112" t="s">
        <v>54</v>
      </c>
      <c r="C52" s="7">
        <v>0</v>
      </c>
    </row>
    <row r="53" s="9" customFormat="1" ht="17" customHeight="1" spans="1:3">
      <c r="A53" s="32">
        <v>101020104</v>
      </c>
      <c r="B53" s="112" t="s">
        <v>55</v>
      </c>
      <c r="C53" s="7">
        <v>0</v>
      </c>
    </row>
    <row r="54" s="9" customFormat="1" ht="17" customHeight="1" spans="1:3">
      <c r="A54" s="32">
        <v>101020105</v>
      </c>
      <c r="B54" s="112" t="s">
        <v>56</v>
      </c>
      <c r="C54" s="7">
        <v>0</v>
      </c>
    </row>
    <row r="55" s="9" customFormat="1" ht="17" customHeight="1" spans="1:3">
      <c r="A55" s="32">
        <v>101020106</v>
      </c>
      <c r="B55" s="112" t="s">
        <v>57</v>
      </c>
      <c r="C55" s="7">
        <v>0</v>
      </c>
    </row>
    <row r="56" s="9" customFormat="1" ht="17" customHeight="1" spans="1:3">
      <c r="A56" s="32">
        <v>101020107</v>
      </c>
      <c r="B56" s="112" t="s">
        <v>58</v>
      </c>
      <c r="C56" s="7">
        <v>0</v>
      </c>
    </row>
    <row r="57" s="9" customFormat="1" ht="17" customHeight="1" spans="1:3">
      <c r="A57" s="32">
        <v>101020119</v>
      </c>
      <c r="B57" s="112" t="s">
        <v>59</v>
      </c>
      <c r="C57" s="7">
        <v>0</v>
      </c>
    </row>
    <row r="58" s="9" customFormat="1" ht="17" customHeight="1" spans="1:3">
      <c r="A58" s="32">
        <v>101020120</v>
      </c>
      <c r="B58" s="112" t="s">
        <v>60</v>
      </c>
      <c r="C58" s="7">
        <v>0</v>
      </c>
    </row>
    <row r="59" s="9" customFormat="1" ht="17" customHeight="1" spans="1:3">
      <c r="A59" s="32">
        <v>101020121</v>
      </c>
      <c r="B59" s="112" t="s">
        <v>61</v>
      </c>
      <c r="C59" s="7">
        <v>0</v>
      </c>
    </row>
    <row r="60" s="9" customFormat="1" ht="17" customHeight="1" spans="1:3">
      <c r="A60" s="32">
        <v>101020129</v>
      </c>
      <c r="B60" s="112" t="s">
        <v>62</v>
      </c>
      <c r="C60" s="7">
        <v>0</v>
      </c>
    </row>
    <row r="61" s="9" customFormat="1" ht="17" customHeight="1" spans="1:3">
      <c r="A61" s="32">
        <v>1010202</v>
      </c>
      <c r="B61" s="111" t="s">
        <v>63</v>
      </c>
      <c r="C61" s="7">
        <v>0</v>
      </c>
    </row>
    <row r="62" s="9" customFormat="1" ht="17" customHeight="1" spans="1:3">
      <c r="A62" s="32">
        <v>101020202</v>
      </c>
      <c r="B62" s="112" t="s">
        <v>64</v>
      </c>
      <c r="C62" s="7">
        <v>0</v>
      </c>
    </row>
    <row r="63" s="9" customFormat="1" ht="17" customHeight="1" spans="1:3">
      <c r="A63" s="32">
        <v>101020209</v>
      </c>
      <c r="B63" s="112" t="s">
        <v>65</v>
      </c>
      <c r="C63" s="7">
        <v>0</v>
      </c>
    </row>
    <row r="64" s="9" customFormat="1" ht="17" customHeight="1" spans="1:3">
      <c r="A64" s="32">
        <v>101020220</v>
      </c>
      <c r="B64" s="112" t="s">
        <v>66</v>
      </c>
      <c r="C64" s="7">
        <v>0</v>
      </c>
    </row>
    <row r="65" s="9" customFormat="1" ht="17" customHeight="1" spans="1:3">
      <c r="A65" s="32">
        <v>101020221</v>
      </c>
      <c r="B65" s="112" t="s">
        <v>67</v>
      </c>
      <c r="C65" s="7">
        <v>0</v>
      </c>
    </row>
    <row r="66" s="9" customFormat="1" ht="17" customHeight="1" spans="1:3">
      <c r="A66" s="32">
        <v>101020229</v>
      </c>
      <c r="B66" s="112" t="s">
        <v>68</v>
      </c>
      <c r="C66" s="7">
        <v>0</v>
      </c>
    </row>
    <row r="67" s="9" customFormat="1" ht="17" customHeight="1" spans="1:3">
      <c r="A67" s="32">
        <v>1010203</v>
      </c>
      <c r="B67" s="111" t="s">
        <v>69</v>
      </c>
      <c r="C67" s="7">
        <v>0</v>
      </c>
    </row>
    <row r="68" s="9" customFormat="1" ht="17" customHeight="1" spans="1:3">
      <c r="A68" s="32">
        <v>10104</v>
      </c>
      <c r="B68" s="111" t="s">
        <v>70</v>
      </c>
      <c r="C68" s="7">
        <v>3021</v>
      </c>
    </row>
    <row r="69" s="9" customFormat="1" ht="17" customHeight="1" spans="1:3">
      <c r="A69" s="32">
        <v>1010401</v>
      </c>
      <c r="B69" s="111" t="s">
        <v>71</v>
      </c>
      <c r="C69" s="7">
        <v>0</v>
      </c>
    </row>
    <row r="70" s="9" customFormat="1" ht="17" customHeight="1" spans="1:3">
      <c r="A70" s="32">
        <v>1010402</v>
      </c>
      <c r="B70" s="111" t="s">
        <v>72</v>
      </c>
      <c r="C70" s="7">
        <v>0</v>
      </c>
    </row>
    <row r="71" s="9" customFormat="1" ht="17" customHeight="1" spans="1:3">
      <c r="A71" s="32">
        <v>1010403</v>
      </c>
      <c r="B71" s="111" t="s">
        <v>73</v>
      </c>
      <c r="C71" s="7">
        <v>0</v>
      </c>
    </row>
    <row r="72" s="9" customFormat="1" ht="17" customHeight="1" spans="1:3">
      <c r="A72" s="32">
        <v>1010404</v>
      </c>
      <c r="B72" s="111" t="s">
        <v>74</v>
      </c>
      <c r="C72" s="7">
        <v>0</v>
      </c>
    </row>
    <row r="73" s="9" customFormat="1" ht="17" customHeight="1" spans="1:3">
      <c r="A73" s="32">
        <v>1010405</v>
      </c>
      <c r="B73" s="111" t="s">
        <v>75</v>
      </c>
      <c r="C73" s="7">
        <v>0</v>
      </c>
    </row>
    <row r="74" s="9" customFormat="1" ht="17" customHeight="1" spans="1:3">
      <c r="A74" s="32">
        <v>1010406</v>
      </c>
      <c r="B74" s="111" t="s">
        <v>76</v>
      </c>
      <c r="C74" s="7">
        <v>0</v>
      </c>
    </row>
    <row r="75" s="9" customFormat="1" ht="17" customHeight="1" spans="1:3">
      <c r="A75" s="32">
        <v>1010407</v>
      </c>
      <c r="B75" s="111" t="s">
        <v>77</v>
      </c>
      <c r="C75" s="7">
        <v>0</v>
      </c>
    </row>
    <row r="76" s="9" customFormat="1" ht="17" customHeight="1" spans="1:3">
      <c r="A76" s="32">
        <v>1010408</v>
      </c>
      <c r="B76" s="111" t="s">
        <v>78</v>
      </c>
      <c r="C76" s="7">
        <v>0</v>
      </c>
    </row>
    <row r="77" s="9" customFormat="1" ht="17" customHeight="1" spans="1:3">
      <c r="A77" s="32">
        <v>1010409</v>
      </c>
      <c r="B77" s="111" t="s">
        <v>79</v>
      </c>
      <c r="C77" s="7">
        <v>0</v>
      </c>
    </row>
    <row r="78" s="9" customFormat="1" ht="17" customHeight="1" spans="1:3">
      <c r="A78" s="32">
        <v>1010410</v>
      </c>
      <c r="B78" s="111" t="s">
        <v>80</v>
      </c>
      <c r="C78" s="7">
        <v>0</v>
      </c>
    </row>
    <row r="79" s="9" customFormat="1" ht="17" customHeight="1" spans="1:3">
      <c r="A79" s="32">
        <v>1010411</v>
      </c>
      <c r="B79" s="111" t="s">
        <v>81</v>
      </c>
      <c r="C79" s="7">
        <v>0</v>
      </c>
    </row>
    <row r="80" s="9" customFormat="1" ht="17" customHeight="1" spans="1:3">
      <c r="A80" s="32">
        <v>1010412</v>
      </c>
      <c r="B80" s="111" t="s">
        <v>82</v>
      </c>
      <c r="C80" s="7">
        <v>0</v>
      </c>
    </row>
    <row r="81" s="9" customFormat="1" ht="17" customHeight="1" spans="1:3">
      <c r="A81" s="32">
        <v>1010413</v>
      </c>
      <c r="B81" s="111" t="s">
        <v>83</v>
      </c>
      <c r="C81" s="7">
        <v>0</v>
      </c>
    </row>
    <row r="82" s="9" customFormat="1" ht="17" customHeight="1" spans="1:3">
      <c r="A82" s="32">
        <v>1010414</v>
      </c>
      <c r="B82" s="111" t="s">
        <v>84</v>
      </c>
      <c r="C82" s="7">
        <v>0</v>
      </c>
    </row>
    <row r="83" s="9" customFormat="1" ht="17" customHeight="1" spans="1:3">
      <c r="A83" s="32">
        <v>1010415</v>
      </c>
      <c r="B83" s="111" t="s">
        <v>85</v>
      </c>
      <c r="C83" s="7">
        <v>134</v>
      </c>
    </row>
    <row r="84" s="9" customFormat="1" ht="17" customHeight="1" spans="1:3">
      <c r="A84" s="32">
        <v>1010416</v>
      </c>
      <c r="B84" s="111" t="s">
        <v>86</v>
      </c>
      <c r="C84" s="7">
        <v>0</v>
      </c>
    </row>
    <row r="85" s="9" customFormat="1" ht="17" customHeight="1" spans="1:3">
      <c r="A85" s="32">
        <v>1010417</v>
      </c>
      <c r="B85" s="111" t="s">
        <v>87</v>
      </c>
      <c r="C85" s="7">
        <v>0</v>
      </c>
    </row>
    <row r="86" s="9" customFormat="1" ht="17" customHeight="1" spans="1:3">
      <c r="A86" s="32">
        <v>101041701</v>
      </c>
      <c r="B86" s="112" t="s">
        <v>88</v>
      </c>
      <c r="C86" s="7">
        <v>0</v>
      </c>
    </row>
    <row r="87" s="9" customFormat="1" ht="17" customHeight="1" spans="1:3">
      <c r="A87" s="32">
        <v>101041702</v>
      </c>
      <c r="B87" s="112" t="s">
        <v>89</v>
      </c>
      <c r="C87" s="7">
        <v>0</v>
      </c>
    </row>
    <row r="88" s="9" customFormat="1" ht="17" customHeight="1" spans="1:3">
      <c r="A88" s="32">
        <v>101041709</v>
      </c>
      <c r="B88" s="112" t="s">
        <v>90</v>
      </c>
      <c r="C88" s="7">
        <v>0</v>
      </c>
    </row>
    <row r="89" s="9" customFormat="1" ht="17" customHeight="1" spans="1:3">
      <c r="A89" s="32">
        <v>1010418</v>
      </c>
      <c r="B89" s="111" t="s">
        <v>91</v>
      </c>
      <c r="C89" s="7">
        <v>0</v>
      </c>
    </row>
    <row r="90" s="9" customFormat="1" ht="17" customHeight="1" spans="1:3">
      <c r="A90" s="32">
        <v>1010419</v>
      </c>
      <c r="B90" s="111" t="s">
        <v>92</v>
      </c>
      <c r="C90" s="7">
        <v>0</v>
      </c>
    </row>
    <row r="91" s="9" customFormat="1" ht="17" customHeight="1" spans="1:3">
      <c r="A91" s="32">
        <v>1010420</v>
      </c>
      <c r="B91" s="111" t="s">
        <v>93</v>
      </c>
      <c r="C91" s="7">
        <v>0</v>
      </c>
    </row>
    <row r="92" s="9" customFormat="1" ht="17" customHeight="1" spans="1:3">
      <c r="A92" s="32">
        <v>1010421</v>
      </c>
      <c r="B92" s="111" t="s">
        <v>94</v>
      </c>
      <c r="C92" s="7">
        <v>0</v>
      </c>
    </row>
    <row r="93" s="9" customFormat="1" ht="17" customHeight="1" spans="1:3">
      <c r="A93" s="32">
        <v>1010422</v>
      </c>
      <c r="B93" s="111" t="s">
        <v>95</v>
      </c>
      <c r="C93" s="7">
        <v>0</v>
      </c>
    </row>
    <row r="94" s="9" customFormat="1" ht="17" customHeight="1" spans="1:3">
      <c r="A94" s="32">
        <v>1010423</v>
      </c>
      <c r="B94" s="111" t="s">
        <v>96</v>
      </c>
      <c r="C94" s="7">
        <v>0</v>
      </c>
    </row>
    <row r="95" s="9" customFormat="1" ht="17" customHeight="1" spans="1:3">
      <c r="A95" s="32">
        <v>101042303</v>
      </c>
      <c r="B95" s="112" t="s">
        <v>97</v>
      </c>
      <c r="C95" s="7">
        <v>0</v>
      </c>
    </row>
    <row r="96" s="9" customFormat="1" ht="17" customHeight="1" spans="1:3">
      <c r="A96" s="32">
        <v>101042304</v>
      </c>
      <c r="B96" s="112" t="s">
        <v>98</v>
      </c>
      <c r="C96" s="7">
        <v>0</v>
      </c>
    </row>
    <row r="97" s="9" customFormat="1" ht="17" customHeight="1" spans="1:3">
      <c r="A97" s="32">
        <v>101042309</v>
      </c>
      <c r="B97" s="112" t="s">
        <v>99</v>
      </c>
      <c r="C97" s="7">
        <v>0</v>
      </c>
    </row>
    <row r="98" s="9" customFormat="1" ht="17" customHeight="1" spans="1:3">
      <c r="A98" s="32">
        <v>1010424</v>
      </c>
      <c r="B98" s="111" t="s">
        <v>100</v>
      </c>
      <c r="C98" s="7">
        <v>0</v>
      </c>
    </row>
    <row r="99" s="9" customFormat="1" ht="17" customHeight="1" spans="1:3">
      <c r="A99" s="32">
        <v>101042402</v>
      </c>
      <c r="B99" s="112" t="s">
        <v>101</v>
      </c>
      <c r="C99" s="7">
        <v>0</v>
      </c>
    </row>
    <row r="100" s="9" customFormat="1" ht="17" customHeight="1" spans="1:3">
      <c r="A100" s="32">
        <v>101042403</v>
      </c>
      <c r="B100" s="112" t="s">
        <v>102</v>
      </c>
      <c r="C100" s="7">
        <v>0</v>
      </c>
    </row>
    <row r="101" s="9" customFormat="1" ht="17" customHeight="1" spans="1:3">
      <c r="A101" s="32">
        <v>101042404</v>
      </c>
      <c r="B101" s="112" t="s">
        <v>103</v>
      </c>
      <c r="C101" s="7">
        <v>0</v>
      </c>
    </row>
    <row r="102" s="9" customFormat="1" ht="17" customHeight="1" spans="1:3">
      <c r="A102" s="32">
        <v>101042409</v>
      </c>
      <c r="B102" s="112" t="s">
        <v>104</v>
      </c>
      <c r="C102" s="7">
        <v>0</v>
      </c>
    </row>
    <row r="103" s="9" customFormat="1" ht="17" customHeight="1" spans="1:3">
      <c r="A103" s="32">
        <v>1010425</v>
      </c>
      <c r="B103" s="111" t="s">
        <v>105</v>
      </c>
      <c r="C103" s="7">
        <v>0</v>
      </c>
    </row>
    <row r="104" s="9" customFormat="1" ht="17" customHeight="1" spans="1:3">
      <c r="A104" s="32">
        <v>1010426</v>
      </c>
      <c r="B104" s="111" t="s">
        <v>106</v>
      </c>
      <c r="C104" s="7">
        <v>0</v>
      </c>
    </row>
    <row r="105" s="9" customFormat="1" ht="17" customHeight="1" spans="1:3">
      <c r="A105" s="32">
        <v>101042601</v>
      </c>
      <c r="B105" s="112" t="s">
        <v>107</v>
      </c>
      <c r="C105" s="7">
        <v>0</v>
      </c>
    </row>
    <row r="106" s="9" customFormat="1" ht="17" customHeight="1" spans="1:3">
      <c r="A106" s="32">
        <v>101042602</v>
      </c>
      <c r="B106" s="112" t="s">
        <v>108</v>
      </c>
      <c r="C106" s="7">
        <v>0</v>
      </c>
    </row>
    <row r="107" s="9" customFormat="1" ht="17" customHeight="1" spans="1:3">
      <c r="A107" s="32">
        <v>101042609</v>
      </c>
      <c r="B107" s="112" t="s">
        <v>109</v>
      </c>
      <c r="C107" s="7">
        <v>0</v>
      </c>
    </row>
    <row r="108" s="9" customFormat="1" ht="17" customHeight="1" spans="1:3">
      <c r="A108" s="32">
        <v>1010427</v>
      </c>
      <c r="B108" s="111" t="s">
        <v>110</v>
      </c>
      <c r="C108" s="7">
        <v>0</v>
      </c>
    </row>
    <row r="109" s="9" customFormat="1" ht="17" customHeight="1" spans="1:3">
      <c r="A109" s="32">
        <v>1010428</v>
      </c>
      <c r="B109" s="111" t="s">
        <v>111</v>
      </c>
      <c r="C109" s="7">
        <v>0</v>
      </c>
    </row>
    <row r="110" s="9" customFormat="1" ht="17" customHeight="1" spans="1:3">
      <c r="A110" s="32">
        <v>1010429</v>
      </c>
      <c r="B110" s="111" t="s">
        <v>112</v>
      </c>
      <c r="C110" s="7">
        <v>0</v>
      </c>
    </row>
    <row r="111" s="9" customFormat="1" ht="17" customHeight="1" spans="1:3">
      <c r="A111" s="32">
        <v>1010430</v>
      </c>
      <c r="B111" s="111" t="s">
        <v>113</v>
      </c>
      <c r="C111" s="7">
        <v>0</v>
      </c>
    </row>
    <row r="112" s="9" customFormat="1" ht="17" customHeight="1" spans="1:3">
      <c r="A112" s="32">
        <v>1010431</v>
      </c>
      <c r="B112" s="111" t="s">
        <v>114</v>
      </c>
      <c r="C112" s="7">
        <v>0</v>
      </c>
    </row>
    <row r="113" s="9" customFormat="1" ht="17" customHeight="1" spans="1:3">
      <c r="A113" s="32">
        <v>1010432</v>
      </c>
      <c r="B113" s="111" t="s">
        <v>115</v>
      </c>
      <c r="C113" s="7">
        <v>0</v>
      </c>
    </row>
    <row r="114" s="9" customFormat="1" ht="17" customHeight="1" spans="1:3">
      <c r="A114" s="32">
        <v>1010433</v>
      </c>
      <c r="B114" s="111" t="s">
        <v>116</v>
      </c>
      <c r="C114" s="7">
        <v>2030</v>
      </c>
    </row>
    <row r="115" s="9" customFormat="1" ht="17" customHeight="1" spans="1:3">
      <c r="A115" s="32">
        <v>101043302</v>
      </c>
      <c r="B115" s="112" t="s">
        <v>117</v>
      </c>
      <c r="C115" s="7">
        <v>0</v>
      </c>
    </row>
    <row r="116" s="9" customFormat="1" ht="17" customHeight="1" spans="1:3">
      <c r="A116" s="32">
        <v>101043303</v>
      </c>
      <c r="B116" s="112" t="s">
        <v>118</v>
      </c>
      <c r="C116" s="7">
        <v>0</v>
      </c>
    </row>
    <row r="117" s="9" customFormat="1" ht="17" customHeight="1" spans="1:3">
      <c r="A117" s="32">
        <v>101043304</v>
      </c>
      <c r="B117" s="112" t="s">
        <v>119</v>
      </c>
      <c r="C117" s="7">
        <v>0</v>
      </c>
    </row>
    <row r="118" s="9" customFormat="1" ht="17" customHeight="1" spans="1:3">
      <c r="A118" s="32">
        <v>101043308</v>
      </c>
      <c r="B118" s="112" t="s">
        <v>120</v>
      </c>
      <c r="C118" s="7">
        <v>0</v>
      </c>
    </row>
    <row r="119" s="9" customFormat="1" ht="17" customHeight="1" spans="1:3">
      <c r="A119" s="32">
        <v>101043309</v>
      </c>
      <c r="B119" s="112" t="s">
        <v>121</v>
      </c>
      <c r="C119" s="7">
        <v>0</v>
      </c>
    </row>
    <row r="120" s="9" customFormat="1" ht="17" customHeight="1" spans="1:3">
      <c r="A120" s="32">
        <v>101043310</v>
      </c>
      <c r="B120" s="112" t="s">
        <v>122</v>
      </c>
      <c r="C120" s="7">
        <v>0</v>
      </c>
    </row>
    <row r="121" s="9" customFormat="1" ht="17" customHeight="1" spans="1:3">
      <c r="A121" s="32">
        <v>101043312</v>
      </c>
      <c r="B121" s="112" t="s">
        <v>123</v>
      </c>
      <c r="C121" s="7">
        <v>0</v>
      </c>
    </row>
    <row r="122" s="9" customFormat="1" ht="17" customHeight="1" spans="1:3">
      <c r="A122" s="32">
        <v>101043313</v>
      </c>
      <c r="B122" s="112" t="s">
        <v>124</v>
      </c>
      <c r="C122" s="7">
        <v>0</v>
      </c>
    </row>
    <row r="123" s="9" customFormat="1" ht="17" customHeight="1" spans="1:3">
      <c r="A123" s="32">
        <v>101043314</v>
      </c>
      <c r="B123" s="112" t="s">
        <v>125</v>
      </c>
      <c r="C123" s="7">
        <v>0</v>
      </c>
    </row>
    <row r="124" s="9" customFormat="1" ht="17" customHeight="1" spans="1:3">
      <c r="A124" s="32">
        <v>101043315</v>
      </c>
      <c r="B124" s="112" t="s">
        <v>126</v>
      </c>
      <c r="C124" s="7">
        <v>0</v>
      </c>
    </row>
    <row r="125" s="9" customFormat="1" ht="17" customHeight="1" spans="1:3">
      <c r="A125" s="32">
        <v>101043316</v>
      </c>
      <c r="B125" s="112" t="s">
        <v>127</v>
      </c>
      <c r="C125" s="7">
        <v>0</v>
      </c>
    </row>
    <row r="126" s="9" customFormat="1" ht="17" customHeight="1" spans="1:3">
      <c r="A126" s="32">
        <v>101043317</v>
      </c>
      <c r="B126" s="112" t="s">
        <v>128</v>
      </c>
      <c r="C126" s="7">
        <v>0</v>
      </c>
    </row>
    <row r="127" s="9" customFormat="1" ht="17" customHeight="1" spans="1:3">
      <c r="A127" s="32">
        <v>101043318</v>
      </c>
      <c r="B127" s="112" t="s">
        <v>129</v>
      </c>
      <c r="C127" s="7">
        <v>0</v>
      </c>
    </row>
    <row r="128" s="9" customFormat="1" ht="17" customHeight="1" spans="1:3">
      <c r="A128" s="32">
        <v>101043319</v>
      </c>
      <c r="B128" s="112" t="s">
        <v>130</v>
      </c>
      <c r="C128" s="7">
        <v>0</v>
      </c>
    </row>
    <row r="129" s="9" customFormat="1" ht="17" customHeight="1" spans="1:3">
      <c r="A129" s="32">
        <v>101043320</v>
      </c>
      <c r="B129" s="112" t="s">
        <v>131</v>
      </c>
      <c r="C129" s="7">
        <v>0</v>
      </c>
    </row>
    <row r="130" s="9" customFormat="1" ht="17" customHeight="1" spans="1:3">
      <c r="A130" s="32">
        <v>101043399</v>
      </c>
      <c r="B130" s="112" t="s">
        <v>132</v>
      </c>
      <c r="C130" s="7">
        <v>2030</v>
      </c>
    </row>
    <row r="131" s="9" customFormat="1" ht="17" customHeight="1" spans="1:3">
      <c r="A131" s="32">
        <v>1010434</v>
      </c>
      <c r="B131" s="111" t="s">
        <v>133</v>
      </c>
      <c r="C131" s="7">
        <v>0</v>
      </c>
    </row>
    <row r="132" s="9" customFormat="1" ht="17" customHeight="1" spans="1:3">
      <c r="A132" s="32">
        <v>1010435</v>
      </c>
      <c r="B132" s="111" t="s">
        <v>134</v>
      </c>
      <c r="C132" s="7">
        <v>0</v>
      </c>
    </row>
    <row r="133" s="9" customFormat="1" ht="17" customHeight="1" spans="1:3">
      <c r="A133" s="32">
        <v>101043501</v>
      </c>
      <c r="B133" s="112" t="s">
        <v>135</v>
      </c>
      <c r="C133" s="7">
        <v>0</v>
      </c>
    </row>
    <row r="134" s="9" customFormat="1" ht="17" customHeight="1" spans="1:3">
      <c r="A134" s="32">
        <v>101043509</v>
      </c>
      <c r="B134" s="112" t="s">
        <v>136</v>
      </c>
      <c r="C134" s="7">
        <v>0</v>
      </c>
    </row>
    <row r="135" s="9" customFormat="1" ht="17" customHeight="1" spans="1:3">
      <c r="A135" s="32">
        <v>1010436</v>
      </c>
      <c r="B135" s="111" t="s">
        <v>137</v>
      </c>
      <c r="C135" s="7">
        <v>809</v>
      </c>
    </row>
    <row r="136" s="9" customFormat="1" ht="17" customHeight="1" spans="1:3">
      <c r="A136" s="32">
        <v>1010439</v>
      </c>
      <c r="B136" s="111" t="s">
        <v>138</v>
      </c>
      <c r="C136" s="7">
        <v>5</v>
      </c>
    </row>
    <row r="137" s="9" customFormat="1" ht="17" customHeight="1" spans="1:3">
      <c r="A137" s="32">
        <v>1010440</v>
      </c>
      <c r="B137" s="111" t="s">
        <v>139</v>
      </c>
      <c r="C137" s="7">
        <v>0</v>
      </c>
    </row>
    <row r="138" s="9" customFormat="1" ht="17" customHeight="1" spans="1:3">
      <c r="A138" s="32">
        <v>101044001</v>
      </c>
      <c r="B138" s="112" t="s">
        <v>140</v>
      </c>
      <c r="C138" s="7">
        <v>0</v>
      </c>
    </row>
    <row r="139" s="9" customFormat="1" ht="17" customHeight="1" spans="1:3">
      <c r="A139" s="32">
        <v>101044002</v>
      </c>
      <c r="B139" s="112" t="s">
        <v>141</v>
      </c>
      <c r="C139" s="7">
        <v>0</v>
      </c>
    </row>
    <row r="140" s="9" customFormat="1" ht="17" customHeight="1" spans="1:3">
      <c r="A140" s="32">
        <v>101044003</v>
      </c>
      <c r="B140" s="112" t="s">
        <v>142</v>
      </c>
      <c r="C140" s="7">
        <v>0</v>
      </c>
    </row>
    <row r="141" s="9" customFormat="1" ht="17" customHeight="1" spans="1:3">
      <c r="A141" s="32">
        <v>101044099</v>
      </c>
      <c r="B141" s="112" t="s">
        <v>143</v>
      </c>
      <c r="C141" s="7">
        <v>0</v>
      </c>
    </row>
    <row r="142" s="9" customFormat="1" ht="17" customHeight="1" spans="1:3">
      <c r="A142" s="32">
        <v>1010441</v>
      </c>
      <c r="B142" s="111" t="s">
        <v>144</v>
      </c>
      <c r="C142" s="7">
        <v>0</v>
      </c>
    </row>
    <row r="143" s="9" customFormat="1" ht="17" customHeight="1" spans="1:3">
      <c r="A143" s="32">
        <v>101044101</v>
      </c>
      <c r="B143" s="112" t="s">
        <v>145</v>
      </c>
      <c r="C143" s="7">
        <v>0</v>
      </c>
    </row>
    <row r="144" s="9" customFormat="1" ht="17" customHeight="1" spans="1:3">
      <c r="A144" s="32">
        <v>101044102</v>
      </c>
      <c r="B144" s="112" t="s">
        <v>146</v>
      </c>
      <c r="C144" s="7">
        <v>0</v>
      </c>
    </row>
    <row r="145" s="9" customFormat="1" ht="17" customHeight="1" spans="1:3">
      <c r="A145" s="32">
        <v>101044103</v>
      </c>
      <c r="B145" s="112" t="s">
        <v>147</v>
      </c>
      <c r="C145" s="7">
        <v>0</v>
      </c>
    </row>
    <row r="146" s="9" customFormat="1" ht="17" customHeight="1" spans="1:3">
      <c r="A146" s="32">
        <v>101044199</v>
      </c>
      <c r="B146" s="112" t="s">
        <v>148</v>
      </c>
      <c r="C146" s="7">
        <v>0</v>
      </c>
    </row>
    <row r="147" s="9" customFormat="1" ht="17" customHeight="1" spans="1:3">
      <c r="A147" s="32">
        <v>1010442</v>
      </c>
      <c r="B147" s="111" t="s">
        <v>149</v>
      </c>
      <c r="C147" s="7">
        <v>0</v>
      </c>
    </row>
    <row r="148" s="9" customFormat="1" ht="17" customHeight="1" spans="1:3">
      <c r="A148" s="32">
        <v>101044201</v>
      </c>
      <c r="B148" s="112" t="s">
        <v>150</v>
      </c>
      <c r="C148" s="7">
        <v>0</v>
      </c>
    </row>
    <row r="149" s="9" customFormat="1" ht="17" customHeight="1" spans="1:3">
      <c r="A149" s="32">
        <v>101044202</v>
      </c>
      <c r="B149" s="112" t="s">
        <v>151</v>
      </c>
      <c r="C149" s="7">
        <v>0</v>
      </c>
    </row>
    <row r="150" s="9" customFormat="1" ht="17" customHeight="1" spans="1:3">
      <c r="A150" s="32">
        <v>101044203</v>
      </c>
      <c r="B150" s="112" t="s">
        <v>152</v>
      </c>
      <c r="C150" s="7">
        <v>0</v>
      </c>
    </row>
    <row r="151" s="9" customFormat="1" ht="17" customHeight="1" spans="1:3">
      <c r="A151" s="32">
        <v>101044299</v>
      </c>
      <c r="B151" s="112" t="s">
        <v>153</v>
      </c>
      <c r="C151" s="7">
        <v>0</v>
      </c>
    </row>
    <row r="152" s="9" customFormat="1" ht="17" customHeight="1" spans="1:3">
      <c r="A152" s="32">
        <v>1010443</v>
      </c>
      <c r="B152" s="111" t="s">
        <v>154</v>
      </c>
      <c r="C152" s="7">
        <v>0</v>
      </c>
    </row>
    <row r="153" s="9" customFormat="1" ht="17" customHeight="1" spans="1:3">
      <c r="A153" s="32">
        <v>101044301</v>
      </c>
      <c r="B153" s="112" t="s">
        <v>155</v>
      </c>
      <c r="C153" s="7">
        <v>0</v>
      </c>
    </row>
    <row r="154" s="9" customFormat="1" ht="17" customHeight="1" spans="1:3">
      <c r="A154" s="32">
        <v>101044302</v>
      </c>
      <c r="B154" s="112" t="s">
        <v>156</v>
      </c>
      <c r="C154" s="7">
        <v>0</v>
      </c>
    </row>
    <row r="155" s="9" customFormat="1" ht="17" customHeight="1" spans="1:3">
      <c r="A155" s="32">
        <v>101044303</v>
      </c>
      <c r="B155" s="112" t="s">
        <v>157</v>
      </c>
      <c r="C155" s="7">
        <v>0</v>
      </c>
    </row>
    <row r="156" s="9" customFormat="1" ht="17" customHeight="1" spans="1:3">
      <c r="A156" s="32">
        <v>101044399</v>
      </c>
      <c r="B156" s="112" t="s">
        <v>158</v>
      </c>
      <c r="C156" s="7">
        <v>0</v>
      </c>
    </row>
    <row r="157" s="9" customFormat="1" ht="17" customHeight="1" spans="1:3">
      <c r="A157" s="32">
        <v>1010444</v>
      </c>
      <c r="B157" s="111" t="s">
        <v>159</v>
      </c>
      <c r="C157" s="7">
        <v>0</v>
      </c>
    </row>
    <row r="158" s="9" customFormat="1" ht="17" customHeight="1" spans="1:3">
      <c r="A158" s="32">
        <v>101044401</v>
      </c>
      <c r="B158" s="112" t="s">
        <v>140</v>
      </c>
      <c r="C158" s="7">
        <v>0</v>
      </c>
    </row>
    <row r="159" s="9" customFormat="1" ht="17" customHeight="1" spans="1:3">
      <c r="A159" s="32">
        <v>101044402</v>
      </c>
      <c r="B159" s="112" t="s">
        <v>141</v>
      </c>
      <c r="C159" s="7">
        <v>0</v>
      </c>
    </row>
    <row r="160" s="9" customFormat="1" ht="17" customHeight="1" spans="1:3">
      <c r="A160" s="32">
        <v>101044403</v>
      </c>
      <c r="B160" s="112" t="s">
        <v>142</v>
      </c>
      <c r="C160" s="7">
        <v>0</v>
      </c>
    </row>
    <row r="161" s="9" customFormat="1" ht="17" customHeight="1" spans="1:3">
      <c r="A161" s="32">
        <v>101044499</v>
      </c>
      <c r="B161" s="112" t="s">
        <v>143</v>
      </c>
      <c r="C161" s="7">
        <v>0</v>
      </c>
    </row>
    <row r="162" s="9" customFormat="1" ht="17" customHeight="1" spans="1:3">
      <c r="A162" s="32">
        <v>1010445</v>
      </c>
      <c r="B162" s="111" t="s">
        <v>160</v>
      </c>
      <c r="C162" s="7">
        <v>0</v>
      </c>
    </row>
    <row r="163" s="9" customFormat="1" ht="17" customHeight="1" spans="1:3">
      <c r="A163" s="32">
        <v>101044501</v>
      </c>
      <c r="B163" s="112" t="s">
        <v>145</v>
      </c>
      <c r="C163" s="7">
        <v>0</v>
      </c>
    </row>
    <row r="164" s="9" customFormat="1" ht="17" customHeight="1" spans="1:3">
      <c r="A164" s="32">
        <v>101044502</v>
      </c>
      <c r="B164" s="112" t="s">
        <v>146</v>
      </c>
      <c r="C164" s="7">
        <v>0</v>
      </c>
    </row>
    <row r="165" s="9" customFormat="1" ht="17" customHeight="1" spans="1:3">
      <c r="A165" s="32">
        <v>101044503</v>
      </c>
      <c r="B165" s="112" t="s">
        <v>147</v>
      </c>
      <c r="C165" s="7">
        <v>0</v>
      </c>
    </row>
    <row r="166" s="9" customFormat="1" ht="17" customHeight="1" spans="1:3">
      <c r="A166" s="32">
        <v>101044599</v>
      </c>
      <c r="B166" s="112" t="s">
        <v>148</v>
      </c>
      <c r="C166" s="7">
        <v>0</v>
      </c>
    </row>
    <row r="167" s="9" customFormat="1" ht="17" customHeight="1" spans="1:3">
      <c r="A167" s="32">
        <v>1010446</v>
      </c>
      <c r="B167" s="111" t="s">
        <v>161</v>
      </c>
      <c r="C167" s="7">
        <v>0</v>
      </c>
    </row>
    <row r="168" s="9" customFormat="1" ht="17" customHeight="1" spans="1:3">
      <c r="A168" s="32">
        <v>101044601</v>
      </c>
      <c r="B168" s="112" t="s">
        <v>150</v>
      </c>
      <c r="C168" s="7">
        <v>0</v>
      </c>
    </row>
    <row r="169" s="9" customFormat="1" ht="17" customHeight="1" spans="1:3">
      <c r="A169" s="32">
        <v>101044602</v>
      </c>
      <c r="B169" s="112" t="s">
        <v>151</v>
      </c>
      <c r="C169" s="7">
        <v>0</v>
      </c>
    </row>
    <row r="170" s="9" customFormat="1" ht="17" customHeight="1" spans="1:3">
      <c r="A170" s="32">
        <v>101044603</v>
      </c>
      <c r="B170" s="112" t="s">
        <v>152</v>
      </c>
      <c r="C170" s="7">
        <v>0</v>
      </c>
    </row>
    <row r="171" s="9" customFormat="1" ht="17" customHeight="1" spans="1:3">
      <c r="A171" s="32">
        <v>101044699</v>
      </c>
      <c r="B171" s="112" t="s">
        <v>153</v>
      </c>
      <c r="C171" s="7">
        <v>0</v>
      </c>
    </row>
    <row r="172" s="9" customFormat="1" ht="17" customHeight="1" spans="1:3">
      <c r="A172" s="32">
        <v>1010447</v>
      </c>
      <c r="B172" s="111" t="s">
        <v>162</v>
      </c>
      <c r="C172" s="7">
        <v>0</v>
      </c>
    </row>
    <row r="173" s="9" customFormat="1" ht="17" customHeight="1" spans="1:3">
      <c r="A173" s="32">
        <v>101044701</v>
      </c>
      <c r="B173" s="112" t="s">
        <v>155</v>
      </c>
      <c r="C173" s="7">
        <v>0</v>
      </c>
    </row>
    <row r="174" s="9" customFormat="1" ht="17" customHeight="1" spans="1:3">
      <c r="A174" s="32">
        <v>101044702</v>
      </c>
      <c r="B174" s="112" t="s">
        <v>156</v>
      </c>
      <c r="C174" s="7">
        <v>0</v>
      </c>
    </row>
    <row r="175" s="9" customFormat="1" ht="17" customHeight="1" spans="1:3">
      <c r="A175" s="32">
        <v>101044703</v>
      </c>
      <c r="B175" s="112" t="s">
        <v>157</v>
      </c>
      <c r="C175" s="7">
        <v>0</v>
      </c>
    </row>
    <row r="176" s="9" customFormat="1" ht="17" customHeight="1" spans="1:3">
      <c r="A176" s="32">
        <v>101044799</v>
      </c>
      <c r="B176" s="112" t="s">
        <v>158</v>
      </c>
      <c r="C176" s="7">
        <v>0</v>
      </c>
    </row>
    <row r="177" s="9" customFormat="1" ht="17" customHeight="1" spans="1:3">
      <c r="A177" s="32">
        <v>1010448</v>
      </c>
      <c r="B177" s="111" t="s">
        <v>163</v>
      </c>
      <c r="C177" s="7">
        <v>0</v>
      </c>
    </row>
    <row r="178" s="9" customFormat="1" ht="17" customHeight="1" spans="1:3">
      <c r="A178" s="32">
        <v>101044801</v>
      </c>
      <c r="B178" s="112" t="s">
        <v>164</v>
      </c>
      <c r="C178" s="7">
        <v>0</v>
      </c>
    </row>
    <row r="179" s="9" customFormat="1" ht="17" customHeight="1" spans="1:3">
      <c r="A179" s="32">
        <v>101044802</v>
      </c>
      <c r="B179" s="112" t="s">
        <v>165</v>
      </c>
      <c r="C179" s="7">
        <v>0</v>
      </c>
    </row>
    <row r="180" s="9" customFormat="1" ht="17" customHeight="1" spans="1:3">
      <c r="A180" s="32">
        <v>101044803</v>
      </c>
      <c r="B180" s="112" t="s">
        <v>166</v>
      </c>
      <c r="C180" s="7">
        <v>0</v>
      </c>
    </row>
    <row r="181" s="9" customFormat="1" ht="17" customHeight="1" spans="1:3">
      <c r="A181" s="32">
        <v>101044899</v>
      </c>
      <c r="B181" s="112" t="s">
        <v>167</v>
      </c>
      <c r="C181" s="7">
        <v>0</v>
      </c>
    </row>
    <row r="182" s="9" customFormat="1" ht="17" customHeight="1" spans="1:3">
      <c r="A182" s="32">
        <v>1010449</v>
      </c>
      <c r="B182" s="111" t="s">
        <v>168</v>
      </c>
      <c r="C182" s="7">
        <v>0</v>
      </c>
    </row>
    <row r="183" s="9" customFormat="1" ht="17" customHeight="1" spans="1:3">
      <c r="A183" s="32">
        <v>101044901</v>
      </c>
      <c r="B183" s="112" t="s">
        <v>164</v>
      </c>
      <c r="C183" s="7">
        <v>0</v>
      </c>
    </row>
    <row r="184" s="9" customFormat="1" ht="17" customHeight="1" spans="1:3">
      <c r="A184" s="32">
        <v>101044902</v>
      </c>
      <c r="B184" s="112" t="s">
        <v>165</v>
      </c>
      <c r="C184" s="7">
        <v>0</v>
      </c>
    </row>
    <row r="185" s="9" customFormat="1" ht="17" customHeight="1" spans="1:3">
      <c r="A185" s="32">
        <v>101044903</v>
      </c>
      <c r="B185" s="112" t="s">
        <v>166</v>
      </c>
      <c r="C185" s="7">
        <v>0</v>
      </c>
    </row>
    <row r="186" s="9" customFormat="1" ht="17" customHeight="1" spans="1:3">
      <c r="A186" s="32">
        <v>101044999</v>
      </c>
      <c r="B186" s="112" t="s">
        <v>167</v>
      </c>
      <c r="C186" s="7">
        <v>0</v>
      </c>
    </row>
    <row r="187" s="9" customFormat="1" ht="17" customHeight="1" spans="1:3">
      <c r="A187" s="32">
        <v>1010450</v>
      </c>
      <c r="B187" s="111" t="s">
        <v>169</v>
      </c>
      <c r="C187" s="7">
        <v>43</v>
      </c>
    </row>
    <row r="188" s="9" customFormat="1" ht="17" customHeight="1" spans="1:3">
      <c r="A188" s="32">
        <v>101045001</v>
      </c>
      <c r="B188" s="112" t="s">
        <v>170</v>
      </c>
      <c r="C188" s="7">
        <v>43</v>
      </c>
    </row>
    <row r="189" s="9" customFormat="1" ht="17" customHeight="1" spans="1:3">
      <c r="A189" s="32">
        <v>101045002</v>
      </c>
      <c r="B189" s="112" t="s">
        <v>171</v>
      </c>
      <c r="C189" s="7">
        <v>0</v>
      </c>
    </row>
    <row r="190" s="9" customFormat="1" ht="17" customHeight="1" spans="1:3">
      <c r="A190" s="32">
        <v>101045003</v>
      </c>
      <c r="B190" s="112" t="s">
        <v>172</v>
      </c>
      <c r="C190" s="7">
        <v>0</v>
      </c>
    </row>
    <row r="191" s="9" customFormat="1" ht="17" customHeight="1" spans="1:3">
      <c r="A191" s="32">
        <v>1010451</v>
      </c>
      <c r="B191" s="111" t="s">
        <v>173</v>
      </c>
      <c r="C191" s="7">
        <v>0</v>
      </c>
    </row>
    <row r="192" s="9" customFormat="1" ht="17" customHeight="1" spans="1:3">
      <c r="A192" s="32">
        <v>1010452</v>
      </c>
      <c r="B192" s="111" t="s">
        <v>174</v>
      </c>
      <c r="C192" s="7">
        <v>0</v>
      </c>
    </row>
    <row r="193" s="9" customFormat="1" ht="17" customHeight="1" spans="1:3">
      <c r="A193" s="32">
        <v>10105</v>
      </c>
      <c r="B193" s="111" t="s">
        <v>175</v>
      </c>
      <c r="C193" s="7">
        <v>0</v>
      </c>
    </row>
    <row r="194" s="9" customFormat="1" ht="17" customHeight="1" spans="1:3">
      <c r="A194" s="32">
        <v>1010501</v>
      </c>
      <c r="B194" s="111" t="s">
        <v>176</v>
      </c>
      <c r="C194" s="7">
        <v>0</v>
      </c>
    </row>
    <row r="195" s="9" customFormat="1" ht="17" customHeight="1" spans="1:3">
      <c r="A195" s="32">
        <v>1010502</v>
      </c>
      <c r="B195" s="111" t="s">
        <v>177</v>
      </c>
      <c r="C195" s="7">
        <v>0</v>
      </c>
    </row>
    <row r="196" s="9" customFormat="1" ht="17" customHeight="1" spans="1:3">
      <c r="A196" s="32">
        <v>1010503</v>
      </c>
      <c r="B196" s="111" t="s">
        <v>178</v>
      </c>
      <c r="C196" s="7">
        <v>0</v>
      </c>
    </row>
    <row r="197" s="9" customFormat="1" ht="17" customHeight="1" spans="1:3">
      <c r="A197" s="32">
        <v>1010504</v>
      </c>
      <c r="B197" s="111" t="s">
        <v>179</v>
      </c>
      <c r="C197" s="7">
        <v>0</v>
      </c>
    </row>
    <row r="198" s="9" customFormat="1" ht="17" customHeight="1" spans="1:3">
      <c r="A198" s="32">
        <v>1010505</v>
      </c>
      <c r="B198" s="111" t="s">
        <v>180</v>
      </c>
      <c r="C198" s="7">
        <v>0</v>
      </c>
    </row>
    <row r="199" s="9" customFormat="1" ht="17" customHeight="1" spans="1:3">
      <c r="A199" s="32">
        <v>1010506</v>
      </c>
      <c r="B199" s="111" t="s">
        <v>181</v>
      </c>
      <c r="C199" s="7">
        <v>0</v>
      </c>
    </row>
    <row r="200" s="9" customFormat="1" ht="17" customHeight="1" spans="1:3">
      <c r="A200" s="32">
        <v>1010507</v>
      </c>
      <c r="B200" s="111" t="s">
        <v>182</v>
      </c>
      <c r="C200" s="7">
        <v>0</v>
      </c>
    </row>
    <row r="201" s="9" customFormat="1" ht="17" customHeight="1" spans="1:3">
      <c r="A201" s="32">
        <v>1010508</v>
      </c>
      <c r="B201" s="111" t="s">
        <v>183</v>
      </c>
      <c r="C201" s="7">
        <v>0</v>
      </c>
    </row>
    <row r="202" s="9" customFormat="1" ht="17" customHeight="1" spans="1:3">
      <c r="A202" s="32">
        <v>1010509</v>
      </c>
      <c r="B202" s="111" t="s">
        <v>184</v>
      </c>
      <c r="C202" s="7">
        <v>0</v>
      </c>
    </row>
    <row r="203" s="9" customFormat="1" ht="17" customHeight="1" spans="1:3">
      <c r="A203" s="32">
        <v>1010510</v>
      </c>
      <c r="B203" s="111" t="s">
        <v>185</v>
      </c>
      <c r="C203" s="7">
        <v>0</v>
      </c>
    </row>
    <row r="204" s="9" customFormat="1" ht="17" customHeight="1" spans="1:3">
      <c r="A204" s="32">
        <v>1010511</v>
      </c>
      <c r="B204" s="111" t="s">
        <v>186</v>
      </c>
      <c r="C204" s="7">
        <v>0</v>
      </c>
    </row>
    <row r="205" s="9" customFormat="1" ht="17" customHeight="1" spans="1:3">
      <c r="A205" s="32">
        <v>1010512</v>
      </c>
      <c r="B205" s="111" t="s">
        <v>187</v>
      </c>
      <c r="C205" s="7">
        <v>0</v>
      </c>
    </row>
    <row r="206" s="9" customFormat="1" ht="17" customHeight="1" spans="1:3">
      <c r="A206" s="32">
        <v>1010513</v>
      </c>
      <c r="B206" s="111" t="s">
        <v>188</v>
      </c>
      <c r="C206" s="7">
        <v>0</v>
      </c>
    </row>
    <row r="207" s="9" customFormat="1" ht="17" customHeight="1" spans="1:3">
      <c r="A207" s="32">
        <v>1010514</v>
      </c>
      <c r="B207" s="111" t="s">
        <v>189</v>
      </c>
      <c r="C207" s="7">
        <v>0</v>
      </c>
    </row>
    <row r="208" s="9" customFormat="1" ht="17" customHeight="1" spans="1:3">
      <c r="A208" s="32">
        <v>1010515</v>
      </c>
      <c r="B208" s="111" t="s">
        <v>190</v>
      </c>
      <c r="C208" s="7">
        <v>0</v>
      </c>
    </row>
    <row r="209" s="9" customFormat="1" ht="17" customHeight="1" spans="1:3">
      <c r="A209" s="32">
        <v>1010516</v>
      </c>
      <c r="B209" s="111" t="s">
        <v>191</v>
      </c>
      <c r="C209" s="7">
        <v>0</v>
      </c>
    </row>
    <row r="210" s="9" customFormat="1" ht="17" customHeight="1" spans="1:3">
      <c r="A210" s="32">
        <v>1010517</v>
      </c>
      <c r="B210" s="111" t="s">
        <v>192</v>
      </c>
      <c r="C210" s="7">
        <v>0</v>
      </c>
    </row>
    <row r="211" s="9" customFormat="1" ht="17" customHeight="1" spans="1:3">
      <c r="A211" s="32">
        <v>1010518</v>
      </c>
      <c r="B211" s="111" t="s">
        <v>193</v>
      </c>
      <c r="C211" s="7">
        <v>0</v>
      </c>
    </row>
    <row r="212" s="9" customFormat="1" ht="17" customHeight="1" spans="1:3">
      <c r="A212" s="32">
        <v>1010519</v>
      </c>
      <c r="B212" s="111" t="s">
        <v>194</v>
      </c>
      <c r="C212" s="7">
        <v>0</v>
      </c>
    </row>
    <row r="213" s="9" customFormat="1" ht="17" customHeight="1" spans="1:3">
      <c r="A213" s="32">
        <v>1010520</v>
      </c>
      <c r="B213" s="111" t="s">
        <v>195</v>
      </c>
      <c r="C213" s="7">
        <v>0</v>
      </c>
    </row>
    <row r="214" s="9" customFormat="1" ht="17" customHeight="1" spans="1:3">
      <c r="A214" s="32">
        <v>1010521</v>
      </c>
      <c r="B214" s="111" t="s">
        <v>196</v>
      </c>
      <c r="C214" s="7">
        <v>0</v>
      </c>
    </row>
    <row r="215" s="9" customFormat="1" ht="17" customHeight="1" spans="1:3">
      <c r="A215" s="32">
        <v>1010522</v>
      </c>
      <c r="B215" s="111" t="s">
        <v>197</v>
      </c>
      <c r="C215" s="7">
        <v>0</v>
      </c>
    </row>
    <row r="216" s="9" customFormat="1" ht="17" customHeight="1" spans="1:3">
      <c r="A216" s="32">
        <v>1010523</v>
      </c>
      <c r="B216" s="111" t="s">
        <v>198</v>
      </c>
      <c r="C216" s="7">
        <v>0</v>
      </c>
    </row>
    <row r="217" s="9" customFormat="1" ht="17" customHeight="1" spans="1:3">
      <c r="A217" s="32">
        <v>101052303</v>
      </c>
      <c r="B217" s="112" t="s">
        <v>199</v>
      </c>
      <c r="C217" s="7">
        <v>0</v>
      </c>
    </row>
    <row r="218" s="9" customFormat="1" ht="17" customHeight="1" spans="1:3">
      <c r="A218" s="32">
        <v>101052304</v>
      </c>
      <c r="B218" s="112" t="s">
        <v>200</v>
      </c>
      <c r="C218" s="7">
        <v>0</v>
      </c>
    </row>
    <row r="219" s="9" customFormat="1" ht="17" customHeight="1" spans="1:3">
      <c r="A219" s="32">
        <v>101052309</v>
      </c>
      <c r="B219" s="112" t="s">
        <v>201</v>
      </c>
      <c r="C219" s="7">
        <v>0</v>
      </c>
    </row>
    <row r="220" s="9" customFormat="1" ht="17" customHeight="1" spans="1:3">
      <c r="A220" s="32">
        <v>1010524</v>
      </c>
      <c r="B220" s="111" t="s">
        <v>202</v>
      </c>
      <c r="C220" s="7">
        <v>0</v>
      </c>
    </row>
    <row r="221" s="9" customFormat="1" ht="17" customHeight="1" spans="1:3">
      <c r="A221" s="32">
        <v>101052401</v>
      </c>
      <c r="B221" s="112" t="s">
        <v>203</v>
      </c>
      <c r="C221" s="7">
        <v>0</v>
      </c>
    </row>
    <row r="222" s="9" customFormat="1" ht="17" customHeight="1" spans="1:3">
      <c r="A222" s="32">
        <v>101052409</v>
      </c>
      <c r="B222" s="112" t="s">
        <v>204</v>
      </c>
      <c r="C222" s="7">
        <v>0</v>
      </c>
    </row>
    <row r="223" s="9" customFormat="1" ht="17" customHeight="1" spans="1:3">
      <c r="A223" s="32">
        <v>1010525</v>
      </c>
      <c r="B223" s="111" t="s">
        <v>205</v>
      </c>
      <c r="C223" s="7">
        <v>0</v>
      </c>
    </row>
    <row r="224" s="9" customFormat="1" ht="17" customHeight="1" spans="1:3">
      <c r="A224" s="32">
        <v>1010526</v>
      </c>
      <c r="B224" s="111" t="s">
        <v>206</v>
      </c>
      <c r="C224" s="7">
        <v>0</v>
      </c>
    </row>
    <row r="225" s="9" customFormat="1" ht="17" customHeight="1" spans="1:3">
      <c r="A225" s="32">
        <v>101052601</v>
      </c>
      <c r="B225" s="112" t="s">
        <v>207</v>
      </c>
      <c r="C225" s="7">
        <v>0</v>
      </c>
    </row>
    <row r="226" s="9" customFormat="1" ht="17" customHeight="1" spans="1:3">
      <c r="A226" s="32">
        <v>101052602</v>
      </c>
      <c r="B226" s="112" t="s">
        <v>208</v>
      </c>
      <c r="C226" s="7">
        <v>0</v>
      </c>
    </row>
    <row r="227" s="9" customFormat="1" ht="17" customHeight="1" spans="1:3">
      <c r="A227" s="32">
        <v>101052609</v>
      </c>
      <c r="B227" s="112" t="s">
        <v>209</v>
      </c>
      <c r="C227" s="7">
        <v>0</v>
      </c>
    </row>
    <row r="228" s="9" customFormat="1" ht="17" customHeight="1" spans="1:3">
      <c r="A228" s="32">
        <v>1010527</v>
      </c>
      <c r="B228" s="111" t="s">
        <v>210</v>
      </c>
      <c r="C228" s="7">
        <v>0</v>
      </c>
    </row>
    <row r="229" s="9" customFormat="1" ht="17" customHeight="1" spans="1:3">
      <c r="A229" s="32">
        <v>1010528</v>
      </c>
      <c r="B229" s="111" t="s">
        <v>211</v>
      </c>
      <c r="C229" s="7">
        <v>0</v>
      </c>
    </row>
    <row r="230" s="9" customFormat="1" ht="17" customHeight="1" spans="1:3">
      <c r="A230" s="32">
        <v>1010529</v>
      </c>
      <c r="B230" s="111" t="s">
        <v>212</v>
      </c>
      <c r="C230" s="7">
        <v>0</v>
      </c>
    </row>
    <row r="231" s="9" customFormat="1" ht="17" customHeight="1" spans="1:3">
      <c r="A231" s="32">
        <v>1010530</v>
      </c>
      <c r="B231" s="111" t="s">
        <v>213</v>
      </c>
      <c r="C231" s="7">
        <v>0</v>
      </c>
    </row>
    <row r="232" s="9" customFormat="1" ht="17" customHeight="1" spans="1:3">
      <c r="A232" s="32">
        <v>1010531</v>
      </c>
      <c r="B232" s="111" t="s">
        <v>214</v>
      </c>
      <c r="C232" s="7">
        <v>0</v>
      </c>
    </row>
    <row r="233" s="9" customFormat="1" ht="17" customHeight="1" spans="1:3">
      <c r="A233" s="32">
        <v>1010532</v>
      </c>
      <c r="B233" s="111" t="s">
        <v>215</v>
      </c>
      <c r="C233" s="7">
        <v>0</v>
      </c>
    </row>
    <row r="234" s="9" customFormat="1" ht="17" customHeight="1" spans="1:3">
      <c r="A234" s="32">
        <v>101053201</v>
      </c>
      <c r="B234" s="112" t="s">
        <v>216</v>
      </c>
      <c r="C234" s="7">
        <v>0</v>
      </c>
    </row>
    <row r="235" s="9" customFormat="1" ht="17" customHeight="1" spans="1:3">
      <c r="A235" s="32">
        <v>101053202</v>
      </c>
      <c r="B235" s="112" t="s">
        <v>217</v>
      </c>
      <c r="C235" s="7">
        <v>0</v>
      </c>
    </row>
    <row r="236" s="9" customFormat="1" ht="17" customHeight="1" spans="1:3">
      <c r="A236" s="32">
        <v>101053203</v>
      </c>
      <c r="B236" s="112" t="s">
        <v>218</v>
      </c>
      <c r="C236" s="7">
        <v>0</v>
      </c>
    </row>
    <row r="237" s="9" customFormat="1" ht="17" customHeight="1" spans="1:3">
      <c r="A237" s="32">
        <v>101053205</v>
      </c>
      <c r="B237" s="112" t="s">
        <v>219</v>
      </c>
      <c r="C237" s="7">
        <v>0</v>
      </c>
    </row>
    <row r="238" s="9" customFormat="1" ht="17" customHeight="1" spans="1:3">
      <c r="A238" s="32">
        <v>101053206</v>
      </c>
      <c r="B238" s="112" t="s">
        <v>220</v>
      </c>
      <c r="C238" s="7">
        <v>0</v>
      </c>
    </row>
    <row r="239" s="9" customFormat="1" ht="17" customHeight="1" spans="1:3">
      <c r="A239" s="32">
        <v>101053215</v>
      </c>
      <c r="B239" s="112" t="s">
        <v>221</v>
      </c>
      <c r="C239" s="7">
        <v>0</v>
      </c>
    </row>
    <row r="240" s="9" customFormat="1" ht="17" customHeight="1" spans="1:3">
      <c r="A240" s="32">
        <v>101053216</v>
      </c>
      <c r="B240" s="112" t="s">
        <v>222</v>
      </c>
      <c r="C240" s="7">
        <v>0</v>
      </c>
    </row>
    <row r="241" s="9" customFormat="1" ht="17" customHeight="1" spans="1:3">
      <c r="A241" s="32">
        <v>101053218</v>
      </c>
      <c r="B241" s="112" t="s">
        <v>223</v>
      </c>
      <c r="C241" s="7">
        <v>0</v>
      </c>
    </row>
    <row r="242" s="9" customFormat="1" ht="17" customHeight="1" spans="1:3">
      <c r="A242" s="32">
        <v>101053219</v>
      </c>
      <c r="B242" s="112" t="s">
        <v>224</v>
      </c>
      <c r="C242" s="7">
        <v>0</v>
      </c>
    </row>
    <row r="243" s="9" customFormat="1" ht="17" customHeight="1" spans="1:3">
      <c r="A243" s="32">
        <v>101053220</v>
      </c>
      <c r="B243" s="112" t="s">
        <v>225</v>
      </c>
      <c r="C243" s="7">
        <v>0</v>
      </c>
    </row>
    <row r="244" s="9" customFormat="1" ht="17" customHeight="1" spans="1:3">
      <c r="A244" s="32">
        <v>101053299</v>
      </c>
      <c r="B244" s="112" t="s">
        <v>226</v>
      </c>
      <c r="C244" s="7">
        <v>0</v>
      </c>
    </row>
    <row r="245" s="9" customFormat="1" ht="17" customHeight="1" spans="1:3">
      <c r="A245" s="32">
        <v>1010533</v>
      </c>
      <c r="B245" s="111" t="s">
        <v>227</v>
      </c>
      <c r="C245" s="7">
        <v>0</v>
      </c>
    </row>
    <row r="246" s="9" customFormat="1" ht="17.25" customHeight="1" spans="1:3">
      <c r="A246" s="32">
        <v>1010534</v>
      </c>
      <c r="B246" s="111" t="s">
        <v>228</v>
      </c>
      <c r="C246" s="7">
        <v>0</v>
      </c>
    </row>
    <row r="247" s="9" customFormat="1" ht="17" customHeight="1" spans="1:3">
      <c r="A247" s="32">
        <v>1010535</v>
      </c>
      <c r="B247" s="111" t="s">
        <v>229</v>
      </c>
      <c r="C247" s="7">
        <v>0</v>
      </c>
    </row>
    <row r="248" s="9" customFormat="1" ht="17" customHeight="1" spans="1:3">
      <c r="A248" s="32">
        <v>101053501</v>
      </c>
      <c r="B248" s="112" t="s">
        <v>230</v>
      </c>
      <c r="C248" s="7">
        <v>0</v>
      </c>
    </row>
    <row r="249" s="9" customFormat="1" ht="17" customHeight="1" spans="1:3">
      <c r="A249" s="32">
        <v>101053502</v>
      </c>
      <c r="B249" s="112" t="s">
        <v>231</v>
      </c>
      <c r="C249" s="7">
        <v>0</v>
      </c>
    </row>
    <row r="250" s="9" customFormat="1" ht="17" customHeight="1" spans="1:3">
      <c r="A250" s="32">
        <v>101053503</v>
      </c>
      <c r="B250" s="112" t="s">
        <v>232</v>
      </c>
      <c r="C250" s="7">
        <v>0</v>
      </c>
    </row>
    <row r="251" s="9" customFormat="1" ht="17" customHeight="1" spans="1:3">
      <c r="A251" s="32">
        <v>101053599</v>
      </c>
      <c r="B251" s="112" t="s">
        <v>233</v>
      </c>
      <c r="C251" s="7">
        <v>0</v>
      </c>
    </row>
    <row r="252" s="9" customFormat="1" ht="17" customHeight="1" spans="1:3">
      <c r="A252" s="32">
        <v>1010536</v>
      </c>
      <c r="B252" s="111" t="s">
        <v>234</v>
      </c>
      <c r="C252" s="7">
        <v>0</v>
      </c>
    </row>
    <row r="253" s="9" customFormat="1" ht="17" customHeight="1" spans="1:3">
      <c r="A253" s="32">
        <v>101053601</v>
      </c>
      <c r="B253" s="112" t="s">
        <v>235</v>
      </c>
      <c r="C253" s="7">
        <v>0</v>
      </c>
    </row>
    <row r="254" s="9" customFormat="1" ht="17" customHeight="1" spans="1:3">
      <c r="A254" s="32">
        <v>101053602</v>
      </c>
      <c r="B254" s="112" t="s">
        <v>236</v>
      </c>
      <c r="C254" s="7">
        <v>0</v>
      </c>
    </row>
    <row r="255" s="9" customFormat="1" ht="17" customHeight="1" spans="1:3">
      <c r="A255" s="32">
        <v>101053603</v>
      </c>
      <c r="B255" s="112" t="s">
        <v>237</v>
      </c>
      <c r="C255" s="7">
        <v>0</v>
      </c>
    </row>
    <row r="256" s="9" customFormat="1" ht="17" customHeight="1" spans="1:3">
      <c r="A256" s="32">
        <v>101053699</v>
      </c>
      <c r="B256" s="112" t="s">
        <v>238</v>
      </c>
      <c r="C256" s="7">
        <v>0</v>
      </c>
    </row>
    <row r="257" s="9" customFormat="1" ht="17" customHeight="1" spans="1:3">
      <c r="A257" s="32">
        <v>1010599</v>
      </c>
      <c r="B257" s="111" t="s">
        <v>239</v>
      </c>
      <c r="C257" s="7">
        <v>0</v>
      </c>
    </row>
    <row r="258" s="9" customFormat="1" ht="17" customHeight="1" spans="1:3">
      <c r="A258" s="32">
        <v>10106</v>
      </c>
      <c r="B258" s="111" t="s">
        <v>240</v>
      </c>
      <c r="C258" s="7">
        <v>864</v>
      </c>
    </row>
    <row r="259" s="9" customFormat="1" ht="17" customHeight="1" spans="1:3">
      <c r="A259" s="32">
        <v>1010601</v>
      </c>
      <c r="B259" s="111" t="s">
        <v>241</v>
      </c>
      <c r="C259" s="7">
        <v>911</v>
      </c>
    </row>
    <row r="260" s="9" customFormat="1" ht="17" customHeight="1" spans="1:3">
      <c r="A260" s="32">
        <v>101060101</v>
      </c>
      <c r="B260" s="112" t="s">
        <v>242</v>
      </c>
      <c r="C260" s="7">
        <v>0</v>
      </c>
    </row>
    <row r="261" s="9" customFormat="1" ht="17" customHeight="1" spans="1:3">
      <c r="A261" s="32">
        <v>101060109</v>
      </c>
      <c r="B261" s="112" t="s">
        <v>243</v>
      </c>
      <c r="C261" s="7">
        <v>911</v>
      </c>
    </row>
    <row r="262" s="9" customFormat="1" ht="17" customHeight="1" spans="1:3">
      <c r="A262" s="32">
        <v>1010602</v>
      </c>
      <c r="B262" s="111" t="s">
        <v>244</v>
      </c>
      <c r="C262" s="7">
        <v>-43</v>
      </c>
    </row>
    <row r="263" s="9" customFormat="1" ht="17" customHeight="1" spans="1:3">
      <c r="A263" s="32">
        <v>1010603</v>
      </c>
      <c r="B263" s="111" t="s">
        <v>245</v>
      </c>
      <c r="C263" s="7">
        <v>-4</v>
      </c>
    </row>
    <row r="264" s="9" customFormat="1" ht="17" customHeight="1" spans="1:3">
      <c r="A264" s="32">
        <v>1010620</v>
      </c>
      <c r="B264" s="111" t="s">
        <v>246</v>
      </c>
      <c r="C264" s="7">
        <v>0</v>
      </c>
    </row>
    <row r="265" s="9" customFormat="1" ht="17" customHeight="1" spans="1:3">
      <c r="A265" s="32">
        <v>10107</v>
      </c>
      <c r="B265" s="111" t="s">
        <v>247</v>
      </c>
      <c r="C265" s="7">
        <v>1684</v>
      </c>
    </row>
    <row r="266" s="9" customFormat="1" ht="17" customHeight="1" spans="1:3">
      <c r="A266" s="32">
        <v>1010701</v>
      </c>
      <c r="B266" s="111" t="s">
        <v>248</v>
      </c>
      <c r="C266" s="7">
        <v>0</v>
      </c>
    </row>
    <row r="267" s="9" customFormat="1" ht="17" customHeight="1" spans="1:3">
      <c r="A267" s="32">
        <v>1010702</v>
      </c>
      <c r="B267" s="111" t="s">
        <v>249</v>
      </c>
      <c r="C267" s="7">
        <v>1504</v>
      </c>
    </row>
    <row r="268" s="9" customFormat="1" ht="17" customHeight="1" spans="1:3">
      <c r="A268" s="32">
        <v>1010719</v>
      </c>
      <c r="B268" s="111" t="s">
        <v>250</v>
      </c>
      <c r="C268" s="7">
        <v>93</v>
      </c>
    </row>
    <row r="269" s="9" customFormat="1" ht="17" customHeight="1" spans="1:3">
      <c r="A269" s="32">
        <v>1010720</v>
      </c>
      <c r="B269" s="111" t="s">
        <v>251</v>
      </c>
      <c r="C269" s="7">
        <v>87</v>
      </c>
    </row>
    <row r="270" s="9" customFormat="1" ht="17" customHeight="1" spans="1:3">
      <c r="A270" s="32">
        <v>10109</v>
      </c>
      <c r="B270" s="111" t="s">
        <v>252</v>
      </c>
      <c r="C270" s="7">
        <v>2043</v>
      </c>
    </row>
    <row r="271" s="9" customFormat="1" ht="17" customHeight="1" spans="1:3">
      <c r="A271" s="32">
        <v>1010901</v>
      </c>
      <c r="B271" s="111" t="s">
        <v>253</v>
      </c>
      <c r="C271" s="7">
        <v>74</v>
      </c>
    </row>
    <row r="272" s="9" customFormat="1" ht="17" customHeight="1" spans="1:3">
      <c r="A272" s="32">
        <v>101090101</v>
      </c>
      <c r="B272" s="112" t="s">
        <v>254</v>
      </c>
      <c r="C272" s="7">
        <v>0</v>
      </c>
    </row>
    <row r="273" s="9" customFormat="1" ht="17" customHeight="1" spans="1:3">
      <c r="A273" s="32">
        <v>101090109</v>
      </c>
      <c r="B273" s="112" t="s">
        <v>255</v>
      </c>
      <c r="C273" s="7">
        <v>74</v>
      </c>
    </row>
    <row r="274" s="9" customFormat="1" ht="17" customHeight="1" spans="1:3">
      <c r="A274" s="32">
        <v>1010902</v>
      </c>
      <c r="B274" s="111" t="s">
        <v>256</v>
      </c>
      <c r="C274" s="7">
        <v>6</v>
      </c>
    </row>
    <row r="275" s="9" customFormat="1" ht="17" customHeight="1" spans="1:3">
      <c r="A275" s="32">
        <v>1010903</v>
      </c>
      <c r="B275" s="111" t="s">
        <v>257</v>
      </c>
      <c r="C275" s="7">
        <v>777</v>
      </c>
    </row>
    <row r="276" s="9" customFormat="1" ht="17" customHeight="1" spans="1:3">
      <c r="A276" s="32">
        <v>1010904</v>
      </c>
      <c r="B276" s="111" t="s">
        <v>258</v>
      </c>
      <c r="C276" s="7">
        <v>0</v>
      </c>
    </row>
    <row r="277" s="9" customFormat="1" ht="17" customHeight="1" spans="1:3">
      <c r="A277" s="32">
        <v>1010905</v>
      </c>
      <c r="B277" s="111" t="s">
        <v>259</v>
      </c>
      <c r="C277" s="7">
        <v>0</v>
      </c>
    </row>
    <row r="278" s="9" customFormat="1" ht="17" customHeight="1" spans="1:3">
      <c r="A278" s="32">
        <v>1010906</v>
      </c>
      <c r="B278" s="111" t="s">
        <v>260</v>
      </c>
      <c r="C278" s="7">
        <v>1159</v>
      </c>
    </row>
    <row r="279" s="9" customFormat="1" ht="17" customHeight="1" spans="1:3">
      <c r="A279" s="32">
        <v>1010918</v>
      </c>
      <c r="B279" s="111" t="s">
        <v>261</v>
      </c>
      <c r="C279" s="7">
        <v>0</v>
      </c>
    </row>
    <row r="280" s="9" customFormat="1" ht="17" customHeight="1" spans="1:3">
      <c r="A280" s="32">
        <v>1010919</v>
      </c>
      <c r="B280" s="111" t="s">
        <v>262</v>
      </c>
      <c r="C280" s="7">
        <v>12</v>
      </c>
    </row>
    <row r="281" s="9" customFormat="1" ht="17" customHeight="1" spans="1:3">
      <c r="A281" s="32">
        <v>1010920</v>
      </c>
      <c r="B281" s="111" t="s">
        <v>263</v>
      </c>
      <c r="C281" s="7">
        <v>15</v>
      </c>
    </row>
    <row r="282" s="9" customFormat="1" ht="17" customHeight="1" spans="1:3">
      <c r="A282" s="32">
        <v>1010921</v>
      </c>
      <c r="B282" s="111" t="s">
        <v>264</v>
      </c>
      <c r="C282" s="7">
        <v>0</v>
      </c>
    </row>
    <row r="283" s="9" customFormat="1" ht="17" customHeight="1" spans="1:3">
      <c r="A283" s="32">
        <v>1010922</v>
      </c>
      <c r="B283" s="111" t="s">
        <v>265</v>
      </c>
      <c r="C283" s="7">
        <v>0</v>
      </c>
    </row>
    <row r="284" s="9" customFormat="1" ht="17" customHeight="1" spans="1:3">
      <c r="A284" s="32">
        <v>1010923</v>
      </c>
      <c r="B284" s="111" t="s">
        <v>266</v>
      </c>
      <c r="C284" s="7">
        <v>0</v>
      </c>
    </row>
    <row r="285" s="9" customFormat="1" ht="17" customHeight="1" spans="1:3">
      <c r="A285" s="32">
        <v>1010924</v>
      </c>
      <c r="B285" s="111" t="s">
        <v>267</v>
      </c>
      <c r="C285" s="7">
        <v>0</v>
      </c>
    </row>
    <row r="286" s="9" customFormat="1" ht="17" customHeight="1" spans="1:3">
      <c r="A286" s="32">
        <v>10110</v>
      </c>
      <c r="B286" s="111" t="s">
        <v>268</v>
      </c>
      <c r="C286" s="7">
        <v>1224</v>
      </c>
    </row>
    <row r="287" s="9" customFormat="1" ht="17" customHeight="1" spans="1:3">
      <c r="A287" s="32">
        <v>1011001</v>
      </c>
      <c r="B287" s="111" t="s">
        <v>269</v>
      </c>
      <c r="C287" s="7">
        <v>59</v>
      </c>
    </row>
    <row r="288" s="9" customFormat="1" ht="17" customHeight="1" spans="1:3">
      <c r="A288" s="32">
        <v>1011002</v>
      </c>
      <c r="B288" s="111" t="s">
        <v>270</v>
      </c>
      <c r="C288" s="7">
        <v>0</v>
      </c>
    </row>
    <row r="289" s="9" customFormat="1" ht="17" customHeight="1" spans="1:3">
      <c r="A289" s="32">
        <v>1011003</v>
      </c>
      <c r="B289" s="111" t="s">
        <v>271</v>
      </c>
      <c r="C289" s="7">
        <v>681</v>
      </c>
    </row>
    <row r="290" s="9" customFormat="1" ht="17" customHeight="1" spans="1:3">
      <c r="A290" s="32">
        <v>1011004</v>
      </c>
      <c r="B290" s="111" t="s">
        <v>272</v>
      </c>
      <c r="C290" s="7">
        <v>0</v>
      </c>
    </row>
    <row r="291" s="9" customFormat="1" ht="17" customHeight="1" spans="1:3">
      <c r="A291" s="32">
        <v>1011005</v>
      </c>
      <c r="B291" s="111" t="s">
        <v>273</v>
      </c>
      <c r="C291" s="7">
        <v>18</v>
      </c>
    </row>
    <row r="292" s="9" customFormat="1" ht="17" customHeight="1" spans="1:3">
      <c r="A292" s="32">
        <v>1011006</v>
      </c>
      <c r="B292" s="111" t="s">
        <v>274</v>
      </c>
      <c r="C292" s="7">
        <v>411</v>
      </c>
    </row>
    <row r="293" s="9" customFormat="1" ht="17" customHeight="1" spans="1:3">
      <c r="A293" s="32">
        <v>1011019</v>
      </c>
      <c r="B293" s="111" t="s">
        <v>275</v>
      </c>
      <c r="C293" s="7">
        <v>35</v>
      </c>
    </row>
    <row r="294" s="9" customFormat="1" ht="17" customHeight="1" spans="1:3">
      <c r="A294" s="32">
        <v>1011020</v>
      </c>
      <c r="B294" s="111" t="s">
        <v>276</v>
      </c>
      <c r="C294" s="7">
        <v>20</v>
      </c>
    </row>
    <row r="295" s="9" customFormat="1" ht="17" customHeight="1" spans="1:3">
      <c r="A295" s="32">
        <v>10111</v>
      </c>
      <c r="B295" s="111" t="s">
        <v>277</v>
      </c>
      <c r="C295" s="7">
        <v>1823</v>
      </c>
    </row>
    <row r="296" s="9" customFormat="1" ht="17" customHeight="1" spans="1:3">
      <c r="A296" s="32">
        <v>1011101</v>
      </c>
      <c r="B296" s="111" t="s">
        <v>278</v>
      </c>
      <c r="C296" s="7">
        <v>0</v>
      </c>
    </row>
    <row r="297" s="9" customFormat="1" ht="17" customHeight="1" spans="1:3">
      <c r="A297" s="32">
        <v>101110101</v>
      </c>
      <c r="B297" s="112" t="s">
        <v>279</v>
      </c>
      <c r="C297" s="7">
        <v>0</v>
      </c>
    </row>
    <row r="298" s="9" customFormat="1" ht="17" customHeight="1" spans="1:3">
      <c r="A298" s="32">
        <v>101110109</v>
      </c>
      <c r="B298" s="112" t="s">
        <v>280</v>
      </c>
      <c r="C298" s="7">
        <v>0</v>
      </c>
    </row>
    <row r="299" s="9" customFormat="1" ht="17" customHeight="1" spans="1:3">
      <c r="A299" s="32">
        <v>1011119</v>
      </c>
      <c r="B299" s="111" t="s">
        <v>281</v>
      </c>
      <c r="C299" s="7">
        <v>1789</v>
      </c>
    </row>
    <row r="300" s="9" customFormat="1" ht="17" customHeight="1" spans="1:3">
      <c r="A300" s="32">
        <v>1011120</v>
      </c>
      <c r="B300" s="111" t="s">
        <v>282</v>
      </c>
      <c r="C300" s="7">
        <v>34</v>
      </c>
    </row>
    <row r="301" s="9" customFormat="1" ht="17" customHeight="1" spans="1:3">
      <c r="A301" s="32">
        <v>10112</v>
      </c>
      <c r="B301" s="111" t="s">
        <v>283</v>
      </c>
      <c r="C301" s="7">
        <v>1191</v>
      </c>
    </row>
    <row r="302" s="9" customFormat="1" ht="17" customHeight="1" spans="1:3">
      <c r="A302" s="32">
        <v>1011201</v>
      </c>
      <c r="B302" s="111" t="s">
        <v>284</v>
      </c>
      <c r="C302" s="7">
        <v>7</v>
      </c>
    </row>
    <row r="303" s="9" customFormat="1" ht="17" customHeight="1" spans="1:3">
      <c r="A303" s="32">
        <v>1011202</v>
      </c>
      <c r="B303" s="111" t="s">
        <v>285</v>
      </c>
      <c r="C303" s="7">
        <v>1</v>
      </c>
    </row>
    <row r="304" s="9" customFormat="1" ht="17" customHeight="1" spans="1:3">
      <c r="A304" s="32">
        <v>1011203</v>
      </c>
      <c r="B304" s="111" t="s">
        <v>286</v>
      </c>
      <c r="C304" s="7">
        <v>501</v>
      </c>
    </row>
    <row r="305" s="9" customFormat="1" ht="17" customHeight="1" spans="1:3">
      <c r="A305" s="32">
        <v>1011204</v>
      </c>
      <c r="B305" s="111" t="s">
        <v>287</v>
      </c>
      <c r="C305" s="7">
        <v>0</v>
      </c>
    </row>
    <row r="306" s="9" customFormat="1" ht="17" customHeight="1" spans="1:3">
      <c r="A306" s="32">
        <v>1011205</v>
      </c>
      <c r="B306" s="111" t="s">
        <v>288</v>
      </c>
      <c r="C306" s="7">
        <v>628</v>
      </c>
    </row>
    <row r="307" s="9" customFormat="1" ht="17" customHeight="1" spans="1:3">
      <c r="A307" s="32">
        <v>1011206</v>
      </c>
      <c r="B307" s="111" t="s">
        <v>289</v>
      </c>
      <c r="C307" s="7">
        <v>11</v>
      </c>
    </row>
    <row r="308" s="9" customFormat="1" ht="17" customHeight="1" spans="1:3">
      <c r="A308" s="32">
        <v>1011219</v>
      </c>
      <c r="B308" s="111" t="s">
        <v>290</v>
      </c>
      <c r="C308" s="7">
        <v>3</v>
      </c>
    </row>
    <row r="309" s="9" customFormat="1" ht="17" customHeight="1" spans="1:3">
      <c r="A309" s="32">
        <v>1011220</v>
      </c>
      <c r="B309" s="111" t="s">
        <v>291</v>
      </c>
      <c r="C309" s="7">
        <v>40</v>
      </c>
    </row>
    <row r="310" s="9" customFormat="1" ht="17" customHeight="1" spans="1:3">
      <c r="A310" s="32">
        <v>10113</v>
      </c>
      <c r="B310" s="111" t="s">
        <v>292</v>
      </c>
      <c r="C310" s="7">
        <v>784</v>
      </c>
    </row>
    <row r="311" s="9" customFormat="1" ht="17" customHeight="1" spans="1:3">
      <c r="A311" s="32">
        <v>1011301</v>
      </c>
      <c r="B311" s="111" t="s">
        <v>293</v>
      </c>
      <c r="C311" s="7">
        <v>0</v>
      </c>
    </row>
    <row r="312" s="9" customFormat="1" ht="17" customHeight="1" spans="1:3">
      <c r="A312" s="32">
        <v>1011302</v>
      </c>
      <c r="B312" s="111" t="s">
        <v>294</v>
      </c>
      <c r="C312" s="7">
        <v>0</v>
      </c>
    </row>
    <row r="313" s="9" customFormat="1" ht="17" customHeight="1" spans="1:3">
      <c r="A313" s="32">
        <v>1011303</v>
      </c>
      <c r="B313" s="111" t="s">
        <v>295</v>
      </c>
      <c r="C313" s="7">
        <v>182</v>
      </c>
    </row>
    <row r="314" s="9" customFormat="1" ht="17" customHeight="1" spans="1:3">
      <c r="A314" s="32">
        <v>1011304</v>
      </c>
      <c r="B314" s="111" t="s">
        <v>296</v>
      </c>
      <c r="C314" s="7">
        <v>0</v>
      </c>
    </row>
    <row r="315" s="9" customFormat="1" ht="17" customHeight="1" spans="1:3">
      <c r="A315" s="32">
        <v>1011305</v>
      </c>
      <c r="B315" s="111" t="s">
        <v>297</v>
      </c>
      <c r="C315" s="7">
        <v>0</v>
      </c>
    </row>
    <row r="316" s="9" customFormat="1" ht="17" customHeight="1" spans="1:3">
      <c r="A316" s="32">
        <v>1011306</v>
      </c>
      <c r="B316" s="111" t="s">
        <v>298</v>
      </c>
      <c r="C316" s="7">
        <v>521</v>
      </c>
    </row>
    <row r="317" s="9" customFormat="1" ht="17" customHeight="1" spans="1:3">
      <c r="A317" s="32">
        <v>1011319</v>
      </c>
      <c r="B317" s="111" t="s">
        <v>299</v>
      </c>
      <c r="C317" s="7">
        <v>59</v>
      </c>
    </row>
    <row r="318" s="9" customFormat="1" ht="17" customHeight="1" spans="1:3">
      <c r="A318" s="32">
        <v>1011320</v>
      </c>
      <c r="B318" s="111" t="s">
        <v>300</v>
      </c>
      <c r="C318" s="7">
        <v>22</v>
      </c>
    </row>
    <row r="319" s="9" customFormat="1" ht="17" customHeight="1" spans="1:3">
      <c r="A319" s="32">
        <v>10114</v>
      </c>
      <c r="B319" s="111" t="s">
        <v>301</v>
      </c>
      <c r="C319" s="7">
        <v>1215</v>
      </c>
    </row>
    <row r="320" s="9" customFormat="1" ht="17" customHeight="1" spans="1:3">
      <c r="A320" s="32">
        <v>1011401</v>
      </c>
      <c r="B320" s="111" t="s">
        <v>302</v>
      </c>
      <c r="C320" s="7">
        <v>1213</v>
      </c>
    </row>
    <row r="321" s="9" customFormat="1" ht="17" customHeight="1" spans="1:3">
      <c r="A321" s="32">
        <v>1011420</v>
      </c>
      <c r="B321" s="111" t="s">
        <v>303</v>
      </c>
      <c r="C321" s="7">
        <v>2</v>
      </c>
    </row>
    <row r="322" s="9" customFormat="1" ht="17" customHeight="1" spans="1:3">
      <c r="A322" s="32">
        <v>10115</v>
      </c>
      <c r="B322" s="111" t="s">
        <v>304</v>
      </c>
      <c r="C322" s="7">
        <v>0</v>
      </c>
    </row>
    <row r="323" s="9" customFormat="1" ht="17" customHeight="1" spans="1:3">
      <c r="A323" s="32">
        <v>1011501</v>
      </c>
      <c r="B323" s="111" t="s">
        <v>305</v>
      </c>
      <c r="C323" s="7">
        <v>0</v>
      </c>
    </row>
    <row r="324" s="9" customFormat="1" ht="17" customHeight="1" spans="1:3">
      <c r="A324" s="32">
        <v>1011520</v>
      </c>
      <c r="B324" s="111" t="s">
        <v>306</v>
      </c>
      <c r="C324" s="7">
        <v>0</v>
      </c>
    </row>
    <row r="325" s="9" customFormat="1" ht="17" customHeight="1" spans="1:3">
      <c r="A325" s="32">
        <v>10116</v>
      </c>
      <c r="B325" s="111" t="s">
        <v>307</v>
      </c>
      <c r="C325" s="7">
        <v>0</v>
      </c>
    </row>
    <row r="326" s="9" customFormat="1" ht="17" customHeight="1" spans="1:3">
      <c r="A326" s="32">
        <v>1011601</v>
      </c>
      <c r="B326" s="111" t="s">
        <v>308</v>
      </c>
      <c r="C326" s="7">
        <v>0</v>
      </c>
    </row>
    <row r="327" s="9" customFormat="1" ht="17" customHeight="1" spans="1:3">
      <c r="A327" s="32">
        <v>1011620</v>
      </c>
      <c r="B327" s="111" t="s">
        <v>309</v>
      </c>
      <c r="C327" s="7">
        <v>0</v>
      </c>
    </row>
    <row r="328" s="9" customFormat="1" ht="17" customHeight="1" spans="1:3">
      <c r="A328" s="32">
        <v>10117</v>
      </c>
      <c r="B328" s="111" t="s">
        <v>310</v>
      </c>
      <c r="C328" s="7">
        <v>0</v>
      </c>
    </row>
    <row r="329" s="9" customFormat="1" ht="17" customHeight="1" spans="1:3">
      <c r="A329" s="32">
        <v>1011701</v>
      </c>
      <c r="B329" s="111" t="s">
        <v>311</v>
      </c>
      <c r="C329" s="7">
        <v>0</v>
      </c>
    </row>
    <row r="330" s="9" customFormat="1" ht="17" customHeight="1" spans="1:3">
      <c r="A330" s="32">
        <v>101170101</v>
      </c>
      <c r="B330" s="112" t="s">
        <v>312</v>
      </c>
      <c r="C330" s="7">
        <v>0</v>
      </c>
    </row>
    <row r="331" s="9" customFormat="1" ht="17" customHeight="1" spans="1:3">
      <c r="A331" s="32">
        <v>101170102</v>
      </c>
      <c r="B331" s="112" t="s">
        <v>313</v>
      </c>
      <c r="C331" s="7">
        <v>0</v>
      </c>
    </row>
    <row r="332" s="9" customFormat="1" ht="17" customHeight="1" spans="1:3">
      <c r="A332" s="32">
        <v>101170103</v>
      </c>
      <c r="B332" s="112" t="s">
        <v>314</v>
      </c>
      <c r="C332" s="7">
        <v>0</v>
      </c>
    </row>
    <row r="333" s="9" customFormat="1" ht="17" customHeight="1" spans="1:3">
      <c r="A333" s="32">
        <v>1011703</v>
      </c>
      <c r="B333" s="111" t="s">
        <v>315</v>
      </c>
      <c r="C333" s="7">
        <v>0</v>
      </c>
    </row>
    <row r="334" s="9" customFormat="1" ht="17" customHeight="1" spans="1:3">
      <c r="A334" s="32">
        <v>101170301</v>
      </c>
      <c r="B334" s="112" t="s">
        <v>316</v>
      </c>
      <c r="C334" s="7">
        <v>0</v>
      </c>
    </row>
    <row r="335" s="9" customFormat="1" ht="17" customHeight="1" spans="1:3">
      <c r="A335" s="32">
        <v>101170302</v>
      </c>
      <c r="B335" s="112" t="s">
        <v>317</v>
      </c>
      <c r="C335" s="7">
        <v>0</v>
      </c>
    </row>
    <row r="336" s="9" customFormat="1" ht="17" customHeight="1" spans="1:3">
      <c r="A336" s="32">
        <v>101170303</v>
      </c>
      <c r="B336" s="112" t="s">
        <v>318</v>
      </c>
      <c r="C336" s="7">
        <v>0</v>
      </c>
    </row>
    <row r="337" s="9" customFormat="1" ht="17" customHeight="1" spans="1:3">
      <c r="A337" s="32">
        <v>101170304</v>
      </c>
      <c r="B337" s="112" t="s">
        <v>319</v>
      </c>
      <c r="C337" s="7">
        <v>0</v>
      </c>
    </row>
    <row r="338" s="9" customFormat="1" ht="17" customHeight="1" spans="1:3">
      <c r="A338" s="32">
        <v>1011720</v>
      </c>
      <c r="B338" s="111" t="s">
        <v>320</v>
      </c>
      <c r="C338" s="7">
        <v>0</v>
      </c>
    </row>
    <row r="339" s="9" customFormat="1" ht="17" customHeight="1" spans="1:3">
      <c r="A339" s="32">
        <v>1011721</v>
      </c>
      <c r="B339" s="111" t="s">
        <v>321</v>
      </c>
      <c r="C339" s="7">
        <v>0</v>
      </c>
    </row>
    <row r="340" s="9" customFormat="1" ht="17" customHeight="1" spans="1:3">
      <c r="A340" s="32">
        <v>10118</v>
      </c>
      <c r="B340" s="111" t="s">
        <v>322</v>
      </c>
      <c r="C340" s="7">
        <v>827</v>
      </c>
    </row>
    <row r="341" s="9" customFormat="1" ht="17" customHeight="1" spans="1:3">
      <c r="A341" s="32">
        <v>1011801</v>
      </c>
      <c r="B341" s="111" t="s">
        <v>323</v>
      </c>
      <c r="C341" s="7">
        <v>823</v>
      </c>
    </row>
    <row r="342" s="9" customFormat="1" ht="17" customHeight="1" spans="1:3">
      <c r="A342" s="32">
        <v>1011802</v>
      </c>
      <c r="B342" s="111" t="s">
        <v>324</v>
      </c>
      <c r="C342" s="7">
        <v>0</v>
      </c>
    </row>
    <row r="343" s="9" customFormat="1" ht="17" customHeight="1" spans="1:3">
      <c r="A343" s="32">
        <v>1011820</v>
      </c>
      <c r="B343" s="111" t="s">
        <v>325</v>
      </c>
      <c r="C343" s="7">
        <v>4</v>
      </c>
    </row>
    <row r="344" s="9" customFormat="1" ht="17" customHeight="1" spans="1:3">
      <c r="A344" s="32">
        <v>10119</v>
      </c>
      <c r="B344" s="111" t="s">
        <v>326</v>
      </c>
      <c r="C344" s="7">
        <v>1294</v>
      </c>
    </row>
    <row r="345" s="9" customFormat="1" ht="17" customHeight="1" spans="1:3">
      <c r="A345" s="32">
        <v>1011901</v>
      </c>
      <c r="B345" s="111" t="s">
        <v>327</v>
      </c>
      <c r="C345" s="7">
        <v>1284</v>
      </c>
    </row>
    <row r="346" s="9" customFormat="1" ht="17" customHeight="1" spans="1:3">
      <c r="A346" s="32">
        <v>1011920</v>
      </c>
      <c r="B346" s="111" t="s">
        <v>328</v>
      </c>
      <c r="C346" s="7">
        <v>10</v>
      </c>
    </row>
    <row r="347" s="9" customFormat="1" ht="17" customHeight="1" spans="1:3">
      <c r="A347" s="32">
        <v>10120</v>
      </c>
      <c r="B347" s="111" t="s">
        <v>329</v>
      </c>
      <c r="C347" s="7">
        <v>0</v>
      </c>
    </row>
    <row r="348" s="9" customFormat="1" ht="17" customHeight="1" spans="1:3">
      <c r="A348" s="32">
        <v>1012001</v>
      </c>
      <c r="B348" s="111" t="s">
        <v>330</v>
      </c>
      <c r="C348" s="7">
        <v>0</v>
      </c>
    </row>
    <row r="349" s="9" customFormat="1" ht="17" customHeight="1" spans="1:3">
      <c r="A349" s="32">
        <v>1012020</v>
      </c>
      <c r="B349" s="111" t="s">
        <v>331</v>
      </c>
      <c r="C349" s="7">
        <v>0</v>
      </c>
    </row>
    <row r="350" s="9" customFormat="1" ht="17" customHeight="1" spans="1:3">
      <c r="A350" s="32">
        <v>10121</v>
      </c>
      <c r="B350" s="111" t="s">
        <v>332</v>
      </c>
      <c r="C350" s="7">
        <v>752</v>
      </c>
    </row>
    <row r="351" s="9" customFormat="1" ht="17" customHeight="1" spans="1:3">
      <c r="A351" s="32">
        <v>1012101</v>
      </c>
      <c r="B351" s="111" t="s">
        <v>333</v>
      </c>
      <c r="C351" s="7">
        <v>751</v>
      </c>
    </row>
    <row r="352" s="9" customFormat="1" ht="17" customHeight="1" spans="1:3">
      <c r="A352" s="32">
        <v>1012120</v>
      </c>
      <c r="B352" s="111" t="s">
        <v>334</v>
      </c>
      <c r="C352" s="7">
        <v>1</v>
      </c>
    </row>
    <row r="353" s="9" customFormat="1" ht="17" customHeight="1" spans="1:3">
      <c r="A353" s="32">
        <v>10199</v>
      </c>
      <c r="B353" s="111" t="s">
        <v>335</v>
      </c>
      <c r="C353" s="7">
        <v>0</v>
      </c>
    </row>
    <row r="354" s="9" customFormat="1" ht="17" customHeight="1" spans="1:3">
      <c r="A354" s="32">
        <v>1019901</v>
      </c>
      <c r="B354" s="111" t="s">
        <v>336</v>
      </c>
      <c r="C354" s="7">
        <v>0</v>
      </c>
    </row>
    <row r="355" s="9" customFormat="1" ht="17" customHeight="1" spans="1:3">
      <c r="A355" s="32">
        <v>1019920</v>
      </c>
      <c r="B355" s="111" t="s">
        <v>337</v>
      </c>
      <c r="C355" s="7">
        <v>0</v>
      </c>
    </row>
    <row r="356" s="9" customFormat="1" ht="17" customHeight="1" spans="1:3">
      <c r="A356" s="32">
        <v>103</v>
      </c>
      <c r="B356" s="111" t="s">
        <v>338</v>
      </c>
      <c r="C356" s="7">
        <v>34786</v>
      </c>
    </row>
    <row r="357" s="9" customFormat="1" ht="17" customHeight="1" spans="1:3">
      <c r="A357" s="32">
        <v>10302</v>
      </c>
      <c r="B357" s="111" t="s">
        <v>339</v>
      </c>
      <c r="C357" s="7">
        <v>2438</v>
      </c>
    </row>
    <row r="358" s="9" customFormat="1" ht="17" customHeight="1" spans="1:3">
      <c r="A358" s="32">
        <v>1030203</v>
      </c>
      <c r="B358" s="111" t="s">
        <v>340</v>
      </c>
      <c r="C358" s="7">
        <v>1119</v>
      </c>
    </row>
    <row r="359" s="9" customFormat="1" ht="17" customHeight="1" spans="1:3">
      <c r="A359" s="32">
        <v>103020301</v>
      </c>
      <c r="B359" s="112" t="s">
        <v>341</v>
      </c>
      <c r="C359" s="7">
        <v>1119</v>
      </c>
    </row>
    <row r="360" s="9" customFormat="1" ht="17" customHeight="1" spans="1:3">
      <c r="A360" s="32">
        <v>103020302</v>
      </c>
      <c r="B360" s="112" t="s">
        <v>342</v>
      </c>
      <c r="C360" s="7">
        <v>0</v>
      </c>
    </row>
    <row r="361" s="9" customFormat="1" ht="17" customHeight="1" spans="1:3">
      <c r="A361" s="32">
        <v>103020303</v>
      </c>
      <c r="B361" s="112" t="s">
        <v>343</v>
      </c>
      <c r="C361" s="7">
        <v>0</v>
      </c>
    </row>
    <row r="362" s="9" customFormat="1" ht="17" customHeight="1" spans="1:3">
      <c r="A362" s="32">
        <v>103020304</v>
      </c>
      <c r="B362" s="112" t="s">
        <v>344</v>
      </c>
      <c r="C362" s="7">
        <v>0</v>
      </c>
    </row>
    <row r="363" s="9" customFormat="1" ht="17" customHeight="1" spans="1:3">
      <c r="A363" s="32">
        <v>103020305</v>
      </c>
      <c r="B363" s="112" t="s">
        <v>345</v>
      </c>
      <c r="C363" s="7">
        <v>0</v>
      </c>
    </row>
    <row r="364" s="9" customFormat="1" ht="17" customHeight="1" spans="1:3">
      <c r="A364" s="32">
        <v>103020306</v>
      </c>
      <c r="B364" s="112" t="s">
        <v>346</v>
      </c>
      <c r="C364" s="7">
        <v>0</v>
      </c>
    </row>
    <row r="365" s="9" customFormat="1" ht="17" customHeight="1" spans="1:3">
      <c r="A365" s="32">
        <v>103020307</v>
      </c>
      <c r="B365" s="112" t="s">
        <v>347</v>
      </c>
      <c r="C365" s="7">
        <v>0</v>
      </c>
    </row>
    <row r="366" s="9" customFormat="1" ht="17" customHeight="1" spans="1:3">
      <c r="A366" s="32">
        <v>103020399</v>
      </c>
      <c r="B366" s="112" t="s">
        <v>348</v>
      </c>
      <c r="C366" s="7">
        <v>0</v>
      </c>
    </row>
    <row r="367" s="9" customFormat="1" ht="17" customHeight="1" spans="1:3">
      <c r="A367" s="32">
        <v>1030205</v>
      </c>
      <c r="B367" s="111" t="s">
        <v>349</v>
      </c>
      <c r="C367" s="7">
        <v>0</v>
      </c>
    </row>
    <row r="368" s="9" customFormat="1" ht="17" customHeight="1" spans="1:3">
      <c r="A368" s="32">
        <v>1030210</v>
      </c>
      <c r="B368" s="111" t="s">
        <v>350</v>
      </c>
      <c r="C368" s="7">
        <v>0</v>
      </c>
    </row>
    <row r="369" s="9" customFormat="1" ht="17" customHeight="1" spans="1:3">
      <c r="A369" s="32">
        <v>1030212</v>
      </c>
      <c r="B369" s="111" t="s">
        <v>351</v>
      </c>
      <c r="C369" s="7">
        <v>0</v>
      </c>
    </row>
    <row r="370" s="9" customFormat="1" ht="17" customHeight="1" spans="1:3">
      <c r="A370" s="32">
        <v>1030216</v>
      </c>
      <c r="B370" s="111" t="s">
        <v>352</v>
      </c>
      <c r="C370" s="7">
        <v>522</v>
      </c>
    </row>
    <row r="371" s="9" customFormat="1" ht="17" customHeight="1" spans="1:3">
      <c r="A371" s="32">
        <v>103021601</v>
      </c>
      <c r="B371" s="112" t="s">
        <v>353</v>
      </c>
      <c r="C371" s="7">
        <v>522</v>
      </c>
    </row>
    <row r="372" s="9" customFormat="1" ht="17" customHeight="1" spans="1:3">
      <c r="A372" s="32">
        <v>103021699</v>
      </c>
      <c r="B372" s="112" t="s">
        <v>354</v>
      </c>
      <c r="C372" s="7">
        <v>0</v>
      </c>
    </row>
    <row r="373" s="9" customFormat="1" ht="17" customHeight="1" spans="1:3">
      <c r="A373" s="32">
        <v>1030217</v>
      </c>
      <c r="B373" s="111" t="s">
        <v>355</v>
      </c>
      <c r="C373" s="7">
        <v>0</v>
      </c>
    </row>
    <row r="374" s="9" customFormat="1" ht="17" customHeight="1" spans="1:3">
      <c r="A374" s="32">
        <v>1030218</v>
      </c>
      <c r="B374" s="111" t="s">
        <v>356</v>
      </c>
      <c r="C374" s="7">
        <v>797</v>
      </c>
    </row>
    <row r="375" s="9" customFormat="1" ht="17" customHeight="1" spans="1:3">
      <c r="A375" s="32">
        <v>1030219</v>
      </c>
      <c r="B375" s="111" t="s">
        <v>357</v>
      </c>
      <c r="C375" s="7">
        <v>0</v>
      </c>
    </row>
    <row r="376" s="9" customFormat="1" ht="17" customHeight="1" spans="1:3">
      <c r="A376" s="32">
        <v>1030220</v>
      </c>
      <c r="B376" s="111" t="s">
        <v>358</v>
      </c>
      <c r="C376" s="7">
        <v>0</v>
      </c>
    </row>
    <row r="377" s="9" customFormat="1" ht="17" customHeight="1" spans="1:3">
      <c r="A377" s="32">
        <v>1030222</v>
      </c>
      <c r="B377" s="111" t="s">
        <v>359</v>
      </c>
      <c r="C377" s="7">
        <v>0</v>
      </c>
    </row>
    <row r="378" s="9" customFormat="1" ht="17" customHeight="1" spans="1:3">
      <c r="A378" s="32">
        <v>1030223</v>
      </c>
      <c r="B378" s="111" t="s">
        <v>360</v>
      </c>
      <c r="C378" s="7">
        <v>0</v>
      </c>
    </row>
    <row r="379" s="9" customFormat="1" ht="17" customHeight="1" spans="1:3">
      <c r="A379" s="32">
        <v>1030224</v>
      </c>
      <c r="B379" s="111" t="s">
        <v>361</v>
      </c>
      <c r="C379" s="7">
        <v>0</v>
      </c>
    </row>
    <row r="380" s="9" customFormat="1" ht="17" customHeight="1" spans="1:3">
      <c r="A380" s="32">
        <v>1030225</v>
      </c>
      <c r="B380" s="111" t="s">
        <v>362</v>
      </c>
      <c r="C380" s="7">
        <v>0</v>
      </c>
    </row>
    <row r="381" s="9" customFormat="1" ht="17" customHeight="1" spans="1:3">
      <c r="A381" s="32">
        <v>1030299</v>
      </c>
      <c r="B381" s="111" t="s">
        <v>363</v>
      </c>
      <c r="C381" s="7">
        <v>0</v>
      </c>
    </row>
    <row r="382" s="9" customFormat="1" ht="17" customHeight="1" spans="1:3">
      <c r="A382" s="32">
        <v>103029901</v>
      </c>
      <c r="B382" s="112" t="s">
        <v>364</v>
      </c>
      <c r="C382" s="7">
        <v>0</v>
      </c>
    </row>
    <row r="383" s="9" customFormat="1" ht="17" customHeight="1" spans="1:3">
      <c r="A383" s="32">
        <v>103029999</v>
      </c>
      <c r="B383" s="112" t="s">
        <v>365</v>
      </c>
      <c r="C383" s="7">
        <v>0</v>
      </c>
    </row>
    <row r="384" s="9" customFormat="1" ht="17" customHeight="1" spans="1:3">
      <c r="A384" s="32">
        <v>10304</v>
      </c>
      <c r="B384" s="111" t="s">
        <v>366</v>
      </c>
      <c r="C384" s="7">
        <v>3413</v>
      </c>
    </row>
    <row r="385" s="9" customFormat="1" ht="17" customHeight="1" spans="1:3">
      <c r="A385" s="32">
        <v>1030401</v>
      </c>
      <c r="B385" s="111" t="s">
        <v>367</v>
      </c>
      <c r="C385" s="7">
        <v>6</v>
      </c>
    </row>
    <row r="386" s="9" customFormat="1" ht="17" customHeight="1" spans="1:3">
      <c r="A386" s="32">
        <v>103040101</v>
      </c>
      <c r="B386" s="112" t="s">
        <v>368</v>
      </c>
      <c r="C386" s="7">
        <v>0</v>
      </c>
    </row>
    <row r="387" s="9" customFormat="1" ht="17" customHeight="1" spans="1:3">
      <c r="A387" s="32">
        <v>103040102</v>
      </c>
      <c r="B387" s="112" t="s">
        <v>369</v>
      </c>
      <c r="C387" s="7">
        <v>0</v>
      </c>
    </row>
    <row r="388" s="9" customFormat="1" ht="17" customHeight="1" spans="1:3">
      <c r="A388" s="32">
        <v>103040103</v>
      </c>
      <c r="B388" s="112" t="s">
        <v>370</v>
      </c>
      <c r="C388" s="7">
        <v>0</v>
      </c>
    </row>
    <row r="389" s="9" customFormat="1" ht="17" customHeight="1" spans="1:3">
      <c r="A389" s="32">
        <v>103040104</v>
      </c>
      <c r="B389" s="112" t="s">
        <v>371</v>
      </c>
      <c r="C389" s="7">
        <v>0</v>
      </c>
    </row>
    <row r="390" s="9" customFormat="1" ht="17" customHeight="1" spans="1:3">
      <c r="A390" s="32">
        <v>103040109</v>
      </c>
      <c r="B390" s="112" t="s">
        <v>372</v>
      </c>
      <c r="C390" s="7">
        <v>0</v>
      </c>
    </row>
    <row r="391" s="9" customFormat="1" ht="17" customHeight="1" spans="1:3">
      <c r="A391" s="32">
        <v>103040110</v>
      </c>
      <c r="B391" s="112" t="s">
        <v>373</v>
      </c>
      <c r="C391" s="7">
        <v>6</v>
      </c>
    </row>
    <row r="392" s="9" customFormat="1" ht="17" customHeight="1" spans="1:3">
      <c r="A392" s="32">
        <v>103040111</v>
      </c>
      <c r="B392" s="112" t="s">
        <v>374</v>
      </c>
      <c r="C392" s="7">
        <v>0</v>
      </c>
    </row>
    <row r="393" s="9" customFormat="1" ht="17" customHeight="1" spans="1:3">
      <c r="A393" s="32">
        <v>103040112</v>
      </c>
      <c r="B393" s="112" t="s">
        <v>375</v>
      </c>
      <c r="C393" s="7">
        <v>0</v>
      </c>
    </row>
    <row r="394" s="9" customFormat="1" ht="17" customHeight="1" spans="1:3">
      <c r="A394" s="32">
        <v>103040113</v>
      </c>
      <c r="B394" s="112" t="s">
        <v>376</v>
      </c>
      <c r="C394" s="7">
        <v>0</v>
      </c>
    </row>
    <row r="395" s="9" customFormat="1" ht="17" customHeight="1" spans="1:3">
      <c r="A395" s="32">
        <v>103040116</v>
      </c>
      <c r="B395" s="112" t="s">
        <v>377</v>
      </c>
      <c r="C395" s="7">
        <v>0</v>
      </c>
    </row>
    <row r="396" s="9" customFormat="1" ht="17" customHeight="1" spans="1:3">
      <c r="A396" s="32">
        <v>103040117</v>
      </c>
      <c r="B396" s="112" t="s">
        <v>378</v>
      </c>
      <c r="C396" s="7">
        <v>0</v>
      </c>
    </row>
    <row r="397" s="9" customFormat="1" ht="17" customHeight="1" spans="1:3">
      <c r="A397" s="32">
        <v>103040120</v>
      </c>
      <c r="B397" s="112" t="s">
        <v>379</v>
      </c>
      <c r="C397" s="7">
        <v>0</v>
      </c>
    </row>
    <row r="398" s="9" customFormat="1" ht="17" customHeight="1" spans="1:3">
      <c r="A398" s="32">
        <v>103040121</v>
      </c>
      <c r="B398" s="112" t="s">
        <v>380</v>
      </c>
      <c r="C398" s="7">
        <v>0</v>
      </c>
    </row>
    <row r="399" s="9" customFormat="1" ht="17" customHeight="1" spans="1:3">
      <c r="A399" s="32">
        <v>103040122</v>
      </c>
      <c r="B399" s="112" t="s">
        <v>381</v>
      </c>
      <c r="C399" s="7">
        <v>0</v>
      </c>
    </row>
    <row r="400" s="9" customFormat="1" ht="17" customHeight="1" spans="1:3">
      <c r="A400" s="32">
        <v>103040150</v>
      </c>
      <c r="B400" s="112" t="s">
        <v>382</v>
      </c>
      <c r="C400" s="7">
        <v>0</v>
      </c>
    </row>
    <row r="401" s="9" customFormat="1" ht="17" customHeight="1" spans="1:3">
      <c r="A401" s="32">
        <v>1030402</v>
      </c>
      <c r="B401" s="111" t="s">
        <v>383</v>
      </c>
      <c r="C401" s="7">
        <v>0</v>
      </c>
    </row>
    <row r="402" s="9" customFormat="1" ht="17" customHeight="1" spans="1:3">
      <c r="A402" s="32">
        <v>103040201</v>
      </c>
      <c r="B402" s="112" t="s">
        <v>384</v>
      </c>
      <c r="C402" s="7">
        <v>0</v>
      </c>
    </row>
    <row r="403" s="9" customFormat="1" ht="17" customHeight="1" spans="1:3">
      <c r="A403" s="32">
        <v>103040250</v>
      </c>
      <c r="B403" s="112" t="s">
        <v>385</v>
      </c>
      <c r="C403" s="7">
        <v>0</v>
      </c>
    </row>
    <row r="404" s="9" customFormat="1" ht="17" customHeight="1" spans="1:3">
      <c r="A404" s="32">
        <v>1030403</v>
      </c>
      <c r="B404" s="111" t="s">
        <v>386</v>
      </c>
      <c r="C404" s="7">
        <v>0</v>
      </c>
    </row>
    <row r="405" s="9" customFormat="1" ht="17" customHeight="1" spans="1:3">
      <c r="A405" s="32">
        <v>103040305</v>
      </c>
      <c r="B405" s="112" t="s">
        <v>387</v>
      </c>
      <c r="C405" s="7">
        <v>0</v>
      </c>
    </row>
    <row r="406" s="9" customFormat="1" ht="17" customHeight="1" spans="1:3">
      <c r="A406" s="32">
        <v>103040350</v>
      </c>
      <c r="B406" s="112" t="s">
        <v>388</v>
      </c>
      <c r="C406" s="7">
        <v>0</v>
      </c>
    </row>
    <row r="407" s="9" customFormat="1" ht="17" customHeight="1" spans="1:3">
      <c r="A407" s="32">
        <v>1030404</v>
      </c>
      <c r="B407" s="111" t="s">
        <v>389</v>
      </c>
      <c r="C407" s="7">
        <v>0</v>
      </c>
    </row>
    <row r="408" s="9" customFormat="1" ht="17" customHeight="1" spans="1:3">
      <c r="A408" s="32">
        <v>103040402</v>
      </c>
      <c r="B408" s="112" t="s">
        <v>390</v>
      </c>
      <c r="C408" s="7">
        <v>0</v>
      </c>
    </row>
    <row r="409" s="9" customFormat="1" ht="17" customHeight="1" spans="1:3">
      <c r="A409" s="32">
        <v>103040403</v>
      </c>
      <c r="B409" s="112" t="s">
        <v>391</v>
      </c>
      <c r="C409" s="7">
        <v>0</v>
      </c>
    </row>
    <row r="410" s="9" customFormat="1" ht="17" customHeight="1" spans="1:3">
      <c r="A410" s="32">
        <v>103040404</v>
      </c>
      <c r="B410" s="112" t="s">
        <v>392</v>
      </c>
      <c r="C410" s="7">
        <v>0</v>
      </c>
    </row>
    <row r="411" s="9" customFormat="1" ht="17" customHeight="1" spans="1:3">
      <c r="A411" s="32">
        <v>103040450</v>
      </c>
      <c r="B411" s="112" t="s">
        <v>393</v>
      </c>
      <c r="C411" s="7">
        <v>0</v>
      </c>
    </row>
    <row r="412" s="9" customFormat="1" ht="17" customHeight="1" spans="1:3">
      <c r="A412" s="32">
        <v>1030406</v>
      </c>
      <c r="B412" s="111" t="s">
        <v>394</v>
      </c>
      <c r="C412" s="7">
        <v>0</v>
      </c>
    </row>
    <row r="413" s="9" customFormat="1" ht="17" customHeight="1" spans="1:3">
      <c r="A413" s="32">
        <v>103040650</v>
      </c>
      <c r="B413" s="112" t="s">
        <v>395</v>
      </c>
      <c r="C413" s="7">
        <v>0</v>
      </c>
    </row>
    <row r="414" s="9" customFormat="1" ht="17" customHeight="1" spans="1:3">
      <c r="A414" s="32">
        <v>1030407</v>
      </c>
      <c r="B414" s="111" t="s">
        <v>396</v>
      </c>
      <c r="C414" s="7">
        <v>0</v>
      </c>
    </row>
    <row r="415" s="9" customFormat="1" ht="17" customHeight="1" spans="1:3">
      <c r="A415" s="32">
        <v>103040702</v>
      </c>
      <c r="B415" s="112" t="s">
        <v>397</v>
      </c>
      <c r="C415" s="7">
        <v>0</v>
      </c>
    </row>
    <row r="416" s="9" customFormat="1" ht="17" customHeight="1" spans="1:3">
      <c r="A416" s="32">
        <v>103040750</v>
      </c>
      <c r="B416" s="112" t="s">
        <v>398</v>
      </c>
      <c r="C416" s="7">
        <v>0</v>
      </c>
    </row>
    <row r="417" s="9" customFormat="1" ht="17" customHeight="1" spans="1:3">
      <c r="A417" s="32">
        <v>1030408</v>
      </c>
      <c r="B417" s="111" t="s">
        <v>399</v>
      </c>
      <c r="C417" s="7">
        <v>0</v>
      </c>
    </row>
    <row r="418" s="9" customFormat="1" ht="17" customHeight="1" spans="1:3">
      <c r="A418" s="32">
        <v>103040850</v>
      </c>
      <c r="B418" s="112" t="s">
        <v>400</v>
      </c>
      <c r="C418" s="7">
        <v>0</v>
      </c>
    </row>
    <row r="419" s="9" customFormat="1" ht="17" customHeight="1" spans="1:3">
      <c r="A419" s="32">
        <v>1030409</v>
      </c>
      <c r="B419" s="111" t="s">
        <v>401</v>
      </c>
      <c r="C419" s="7">
        <v>0</v>
      </c>
    </row>
    <row r="420" s="9" customFormat="1" ht="17" customHeight="1" spans="1:3">
      <c r="A420" s="32">
        <v>103040950</v>
      </c>
      <c r="B420" s="112" t="s">
        <v>402</v>
      </c>
      <c r="C420" s="7">
        <v>0</v>
      </c>
    </row>
    <row r="421" s="9" customFormat="1" ht="17" customHeight="1" spans="1:3">
      <c r="A421" s="32">
        <v>1030410</v>
      </c>
      <c r="B421" s="111" t="s">
        <v>403</v>
      </c>
      <c r="C421" s="7">
        <v>0</v>
      </c>
    </row>
    <row r="422" s="9" customFormat="1" ht="17" customHeight="1" spans="1:3">
      <c r="A422" s="32">
        <v>103041001</v>
      </c>
      <c r="B422" s="112" t="s">
        <v>397</v>
      </c>
      <c r="C422" s="7">
        <v>0</v>
      </c>
    </row>
    <row r="423" s="9" customFormat="1" ht="17" customHeight="1" spans="1:3">
      <c r="A423" s="32">
        <v>103041050</v>
      </c>
      <c r="B423" s="112" t="s">
        <v>404</v>
      </c>
      <c r="C423" s="7">
        <v>0</v>
      </c>
    </row>
    <row r="424" s="9" customFormat="1" ht="17" customHeight="1" spans="1:3">
      <c r="A424" s="32">
        <v>1030413</v>
      </c>
      <c r="B424" s="111" t="s">
        <v>405</v>
      </c>
      <c r="C424" s="7">
        <v>0</v>
      </c>
    </row>
    <row r="425" s="9" customFormat="1" ht="17" customHeight="1" spans="1:3">
      <c r="A425" s="32">
        <v>103041303</v>
      </c>
      <c r="B425" s="112" t="s">
        <v>406</v>
      </c>
      <c r="C425" s="7">
        <v>0</v>
      </c>
    </row>
    <row r="426" s="9" customFormat="1" ht="17" customHeight="1" spans="1:3">
      <c r="A426" s="32">
        <v>103041350</v>
      </c>
      <c r="B426" s="114" t="s">
        <v>407</v>
      </c>
      <c r="C426" s="15">
        <v>0</v>
      </c>
    </row>
    <row r="427" s="9" customFormat="1" ht="17" customHeight="1" spans="1:3">
      <c r="A427" s="112">
        <v>1030414</v>
      </c>
      <c r="B427" s="111" t="s">
        <v>408</v>
      </c>
      <c r="C427" s="7">
        <v>0</v>
      </c>
    </row>
    <row r="428" s="9" customFormat="1" ht="17" customHeight="1" spans="1:3">
      <c r="A428" s="112">
        <v>103041450</v>
      </c>
      <c r="B428" s="112" t="s">
        <v>409</v>
      </c>
      <c r="C428" s="7">
        <v>0</v>
      </c>
    </row>
    <row r="429" s="9" customFormat="1" ht="17" customHeight="1" spans="1:3">
      <c r="A429" s="32">
        <v>1030415</v>
      </c>
      <c r="B429" s="115" t="s">
        <v>410</v>
      </c>
      <c r="C429" s="18">
        <v>0</v>
      </c>
    </row>
    <row r="430" s="9" customFormat="1" ht="17" customHeight="1" spans="1:3">
      <c r="A430" s="32">
        <v>103041550</v>
      </c>
      <c r="B430" s="112" t="s">
        <v>411</v>
      </c>
      <c r="C430" s="7">
        <v>0</v>
      </c>
    </row>
    <row r="431" s="9" customFormat="1" ht="17" customHeight="1" spans="1:3">
      <c r="A431" s="32">
        <v>1030416</v>
      </c>
      <c r="B431" s="111" t="s">
        <v>412</v>
      </c>
      <c r="C431" s="7">
        <v>0</v>
      </c>
    </row>
    <row r="432" s="9" customFormat="1" ht="17" customHeight="1" spans="1:3">
      <c r="A432" s="32">
        <v>103041601</v>
      </c>
      <c r="B432" s="112" t="s">
        <v>413</v>
      </c>
      <c r="C432" s="7">
        <v>0</v>
      </c>
    </row>
    <row r="433" s="9" customFormat="1" ht="17" customHeight="1" spans="1:3">
      <c r="A433" s="32">
        <v>103041602</v>
      </c>
      <c r="B433" s="112" t="s">
        <v>414</v>
      </c>
      <c r="C433" s="7">
        <v>0</v>
      </c>
    </row>
    <row r="434" s="9" customFormat="1" ht="17" customHeight="1" spans="1:3">
      <c r="A434" s="32">
        <v>103041603</v>
      </c>
      <c r="B434" s="112" t="s">
        <v>415</v>
      </c>
      <c r="C434" s="7">
        <v>0</v>
      </c>
    </row>
    <row r="435" s="9" customFormat="1" ht="17" customHeight="1" spans="1:3">
      <c r="A435" s="32">
        <v>103041604</v>
      </c>
      <c r="B435" s="112" t="s">
        <v>416</v>
      </c>
      <c r="C435" s="7">
        <v>0</v>
      </c>
    </row>
    <row r="436" s="9" customFormat="1" ht="17" customHeight="1" spans="1:3">
      <c r="A436" s="32">
        <v>103041605</v>
      </c>
      <c r="B436" s="112" t="s">
        <v>417</v>
      </c>
      <c r="C436" s="7">
        <v>0</v>
      </c>
    </row>
    <row r="437" s="9" customFormat="1" ht="17" customHeight="1" spans="1:3">
      <c r="A437" s="32">
        <v>103041607</v>
      </c>
      <c r="B437" s="112" t="s">
        <v>418</v>
      </c>
      <c r="C437" s="7">
        <v>0</v>
      </c>
    </row>
    <row r="438" s="9" customFormat="1" ht="17" customHeight="1" spans="1:3">
      <c r="A438" s="32">
        <v>103041608</v>
      </c>
      <c r="B438" s="112" t="s">
        <v>397</v>
      </c>
      <c r="C438" s="7">
        <v>0</v>
      </c>
    </row>
    <row r="439" s="9" customFormat="1" ht="17" customHeight="1" spans="1:3">
      <c r="A439" s="32">
        <v>103041616</v>
      </c>
      <c r="B439" s="112" t="s">
        <v>419</v>
      </c>
      <c r="C439" s="7">
        <v>0</v>
      </c>
    </row>
    <row r="440" s="9" customFormat="1" ht="17" customHeight="1" spans="1:3">
      <c r="A440" s="32">
        <v>103041617</v>
      </c>
      <c r="B440" s="112" t="s">
        <v>420</v>
      </c>
      <c r="C440" s="7">
        <v>0</v>
      </c>
    </row>
    <row r="441" s="9" customFormat="1" ht="17" customHeight="1" spans="1:3">
      <c r="A441" s="32">
        <v>103041650</v>
      </c>
      <c r="B441" s="112" t="s">
        <v>421</v>
      </c>
      <c r="C441" s="7">
        <v>0</v>
      </c>
    </row>
    <row r="442" s="9" customFormat="1" ht="17" customHeight="1" spans="1:3">
      <c r="A442" s="32">
        <v>1030417</v>
      </c>
      <c r="B442" s="111" t="s">
        <v>422</v>
      </c>
      <c r="C442" s="7">
        <v>0</v>
      </c>
    </row>
    <row r="443" s="9" customFormat="1" ht="17" customHeight="1" spans="1:3">
      <c r="A443" s="32">
        <v>103041704</v>
      </c>
      <c r="B443" s="112" t="s">
        <v>397</v>
      </c>
      <c r="C443" s="7">
        <v>0</v>
      </c>
    </row>
    <row r="444" s="9" customFormat="1" ht="17" customHeight="1" spans="1:3">
      <c r="A444" s="32">
        <v>103041750</v>
      </c>
      <c r="B444" s="112" t="s">
        <v>423</v>
      </c>
      <c r="C444" s="7">
        <v>0</v>
      </c>
    </row>
    <row r="445" s="9" customFormat="1" ht="17" customHeight="1" spans="1:3">
      <c r="A445" s="32">
        <v>1030418</v>
      </c>
      <c r="B445" s="111" t="s">
        <v>424</v>
      </c>
      <c r="C445" s="7">
        <v>0</v>
      </c>
    </row>
    <row r="446" s="9" customFormat="1" ht="17" customHeight="1" spans="1:3">
      <c r="A446" s="32">
        <v>103041801</v>
      </c>
      <c r="B446" s="112" t="s">
        <v>425</v>
      </c>
      <c r="C446" s="7">
        <v>0</v>
      </c>
    </row>
    <row r="447" s="9" customFormat="1" ht="17" customHeight="1" spans="1:3">
      <c r="A447" s="32">
        <v>103041850</v>
      </c>
      <c r="B447" s="112" t="s">
        <v>426</v>
      </c>
      <c r="C447" s="7">
        <v>0</v>
      </c>
    </row>
    <row r="448" s="9" customFormat="1" ht="17" customHeight="1" spans="1:3">
      <c r="A448" s="32">
        <v>1030419</v>
      </c>
      <c r="B448" s="111" t="s">
        <v>427</v>
      </c>
      <c r="C448" s="7">
        <v>0</v>
      </c>
    </row>
    <row r="449" s="9" customFormat="1" ht="17" customHeight="1" spans="1:3">
      <c r="A449" s="32">
        <v>103041950</v>
      </c>
      <c r="B449" s="112" t="s">
        <v>428</v>
      </c>
      <c r="C449" s="7">
        <v>0</v>
      </c>
    </row>
    <row r="450" s="9" customFormat="1" ht="17" customHeight="1" spans="1:3">
      <c r="A450" s="32">
        <v>1030420</v>
      </c>
      <c r="B450" s="111" t="s">
        <v>429</v>
      </c>
      <c r="C450" s="7">
        <v>0</v>
      </c>
    </row>
    <row r="451" s="9" customFormat="1" ht="17" customHeight="1" spans="1:3">
      <c r="A451" s="32">
        <v>103042050</v>
      </c>
      <c r="B451" s="112" t="s">
        <v>430</v>
      </c>
      <c r="C451" s="7">
        <v>0</v>
      </c>
    </row>
    <row r="452" s="9" customFormat="1" ht="17" customHeight="1" spans="1:3">
      <c r="A452" s="32">
        <v>1030422</v>
      </c>
      <c r="B452" s="111" t="s">
        <v>431</v>
      </c>
      <c r="C452" s="7">
        <v>0</v>
      </c>
    </row>
    <row r="453" s="9" customFormat="1" ht="17" customHeight="1" spans="1:3">
      <c r="A453" s="32">
        <v>103042250</v>
      </c>
      <c r="B453" s="112" t="s">
        <v>432</v>
      </c>
      <c r="C453" s="7">
        <v>0</v>
      </c>
    </row>
    <row r="454" s="9" customFormat="1" ht="17" customHeight="1" spans="1:3">
      <c r="A454" s="32">
        <v>1030424</v>
      </c>
      <c r="B454" s="111" t="s">
        <v>433</v>
      </c>
      <c r="C454" s="7">
        <v>119</v>
      </c>
    </row>
    <row r="455" s="9" customFormat="1" ht="17" customHeight="1" spans="1:3">
      <c r="A455" s="32">
        <v>103042401</v>
      </c>
      <c r="B455" s="112" t="s">
        <v>434</v>
      </c>
      <c r="C455" s="7">
        <v>119</v>
      </c>
    </row>
    <row r="456" s="9" customFormat="1" ht="17" customHeight="1" spans="1:3">
      <c r="A456" s="32">
        <v>103042450</v>
      </c>
      <c r="B456" s="112" t="s">
        <v>435</v>
      </c>
      <c r="C456" s="7">
        <v>0</v>
      </c>
    </row>
    <row r="457" s="9" customFormat="1" ht="17" customHeight="1" spans="1:3">
      <c r="A457" s="32">
        <v>1030425</v>
      </c>
      <c r="B457" s="111" t="s">
        <v>436</v>
      </c>
      <c r="C457" s="7">
        <v>0</v>
      </c>
    </row>
    <row r="458" s="9" customFormat="1" ht="17" customHeight="1" spans="1:3">
      <c r="A458" s="32">
        <v>103042502</v>
      </c>
      <c r="B458" s="112" t="s">
        <v>437</v>
      </c>
      <c r="C458" s="7">
        <v>0</v>
      </c>
    </row>
    <row r="459" s="9" customFormat="1" ht="17" customHeight="1" spans="1:3">
      <c r="A459" s="32">
        <v>103042507</v>
      </c>
      <c r="B459" s="112" t="s">
        <v>438</v>
      </c>
      <c r="C459" s="7">
        <v>0</v>
      </c>
    </row>
    <row r="460" s="9" customFormat="1" ht="17" customHeight="1" spans="1:3">
      <c r="A460" s="32">
        <v>103042508</v>
      </c>
      <c r="B460" s="112" t="s">
        <v>439</v>
      </c>
      <c r="C460" s="7">
        <v>0</v>
      </c>
    </row>
    <row r="461" s="9" customFormat="1" ht="17" customHeight="1" spans="1:3">
      <c r="A461" s="32">
        <v>103042550</v>
      </c>
      <c r="B461" s="112" t="s">
        <v>440</v>
      </c>
      <c r="C461" s="7">
        <v>0</v>
      </c>
    </row>
    <row r="462" s="9" customFormat="1" ht="17" customHeight="1" spans="1:3">
      <c r="A462" s="32">
        <v>1030426</v>
      </c>
      <c r="B462" s="111" t="s">
        <v>441</v>
      </c>
      <c r="C462" s="7">
        <v>2</v>
      </c>
    </row>
    <row r="463" s="9" customFormat="1" ht="17" customHeight="1" spans="1:3">
      <c r="A463" s="32">
        <v>103042604</v>
      </c>
      <c r="B463" s="112" t="s">
        <v>442</v>
      </c>
      <c r="C463" s="7">
        <v>0</v>
      </c>
    </row>
    <row r="464" s="9" customFormat="1" ht="17" customHeight="1" spans="1:3">
      <c r="A464" s="32">
        <v>103042650</v>
      </c>
      <c r="B464" s="112" t="s">
        <v>443</v>
      </c>
      <c r="C464" s="7">
        <v>2</v>
      </c>
    </row>
    <row r="465" s="9" customFormat="1" ht="17" customHeight="1" spans="1:3">
      <c r="A465" s="32">
        <v>1030427</v>
      </c>
      <c r="B465" s="111" t="s">
        <v>444</v>
      </c>
      <c r="C465" s="7">
        <v>1747</v>
      </c>
    </row>
    <row r="466" s="9" customFormat="1" ht="17" customHeight="1" spans="1:3">
      <c r="A466" s="32">
        <v>103042707</v>
      </c>
      <c r="B466" s="112" t="s">
        <v>445</v>
      </c>
      <c r="C466" s="7">
        <v>0</v>
      </c>
    </row>
    <row r="467" s="9" customFormat="1" ht="17" customHeight="1" spans="1:3">
      <c r="A467" s="32">
        <v>103042750</v>
      </c>
      <c r="B467" s="112" t="s">
        <v>446</v>
      </c>
      <c r="C467" s="7">
        <v>0</v>
      </c>
    </row>
    <row r="468" s="9" customFormat="1" ht="17" customHeight="1" spans="1:3">
      <c r="A468" s="32">
        <v>103042751</v>
      </c>
      <c r="B468" s="112" t="s">
        <v>447</v>
      </c>
      <c r="C468" s="7">
        <v>1747</v>
      </c>
    </row>
    <row r="469" s="9" customFormat="1" ht="17" customHeight="1" spans="1:3">
      <c r="A469" s="32">
        <v>103042752</v>
      </c>
      <c r="B469" s="112" t="s">
        <v>448</v>
      </c>
      <c r="C469" s="7">
        <v>0</v>
      </c>
    </row>
    <row r="470" s="9" customFormat="1" ht="17" customHeight="1" spans="1:3">
      <c r="A470" s="32">
        <v>1030429</v>
      </c>
      <c r="B470" s="111" t="s">
        <v>449</v>
      </c>
      <c r="C470" s="7">
        <v>0</v>
      </c>
    </row>
    <row r="471" s="9" customFormat="1" ht="17" customHeight="1" spans="1:3">
      <c r="A471" s="32">
        <v>103042907</v>
      </c>
      <c r="B471" s="112" t="s">
        <v>450</v>
      </c>
      <c r="C471" s="7">
        <v>0</v>
      </c>
    </row>
    <row r="472" s="9" customFormat="1" ht="17" customHeight="1" spans="1:3">
      <c r="A472" s="32">
        <v>103042908</v>
      </c>
      <c r="B472" s="112" t="s">
        <v>451</v>
      </c>
      <c r="C472" s="7">
        <v>0</v>
      </c>
    </row>
    <row r="473" s="9" customFormat="1" ht="17" customHeight="1" spans="1:3">
      <c r="A473" s="32">
        <v>103042950</v>
      </c>
      <c r="B473" s="112" t="s">
        <v>452</v>
      </c>
      <c r="C473" s="7">
        <v>0</v>
      </c>
    </row>
    <row r="474" s="9" customFormat="1" ht="17" customHeight="1" spans="1:3">
      <c r="A474" s="32">
        <v>1030430</v>
      </c>
      <c r="B474" s="111" t="s">
        <v>453</v>
      </c>
      <c r="C474" s="7">
        <v>0</v>
      </c>
    </row>
    <row r="475" s="9" customFormat="1" ht="17" customHeight="1" spans="1:3">
      <c r="A475" s="32">
        <v>103043050</v>
      </c>
      <c r="B475" s="112" t="s">
        <v>454</v>
      </c>
      <c r="C475" s="7">
        <v>0</v>
      </c>
    </row>
    <row r="476" s="9" customFormat="1" ht="17" customHeight="1" spans="1:3">
      <c r="A476" s="32">
        <v>1030431</v>
      </c>
      <c r="B476" s="111" t="s">
        <v>455</v>
      </c>
      <c r="C476" s="7">
        <v>0</v>
      </c>
    </row>
    <row r="477" s="9" customFormat="1" ht="17" customHeight="1" spans="1:3">
      <c r="A477" s="32">
        <v>103043101</v>
      </c>
      <c r="B477" s="112" t="s">
        <v>456</v>
      </c>
      <c r="C477" s="7">
        <v>0</v>
      </c>
    </row>
    <row r="478" s="9" customFormat="1" ht="17" customHeight="1" spans="1:3">
      <c r="A478" s="32">
        <v>103043150</v>
      </c>
      <c r="B478" s="112" t="s">
        <v>457</v>
      </c>
      <c r="C478" s="7">
        <v>0</v>
      </c>
    </row>
    <row r="479" s="9" customFormat="1" ht="17" customHeight="1" spans="1:3">
      <c r="A479" s="32">
        <v>1030432</v>
      </c>
      <c r="B479" s="111" t="s">
        <v>458</v>
      </c>
      <c r="C479" s="7">
        <v>1008</v>
      </c>
    </row>
    <row r="480" s="9" customFormat="1" ht="17" customHeight="1" spans="1:3">
      <c r="A480" s="32">
        <v>103043204</v>
      </c>
      <c r="B480" s="112" t="s">
        <v>459</v>
      </c>
      <c r="C480" s="7">
        <v>0</v>
      </c>
    </row>
    <row r="481" s="9" customFormat="1" ht="17" customHeight="1" spans="1:3">
      <c r="A481" s="32">
        <v>103043205</v>
      </c>
      <c r="B481" s="112" t="s">
        <v>460</v>
      </c>
      <c r="C481" s="7">
        <v>0</v>
      </c>
    </row>
    <row r="482" s="9" customFormat="1" ht="17" customHeight="1" spans="1:3">
      <c r="A482" s="32">
        <v>103043208</v>
      </c>
      <c r="B482" s="112" t="s">
        <v>461</v>
      </c>
      <c r="C482" s="7">
        <v>960</v>
      </c>
    </row>
    <row r="483" s="9" customFormat="1" ht="17" customHeight="1" spans="1:3">
      <c r="A483" s="32">
        <v>103043211</v>
      </c>
      <c r="B483" s="112" t="s">
        <v>462</v>
      </c>
      <c r="C483" s="7">
        <v>48</v>
      </c>
    </row>
    <row r="484" s="9" customFormat="1" ht="17" customHeight="1" spans="1:3">
      <c r="A484" s="32">
        <v>103043250</v>
      </c>
      <c r="B484" s="112" t="s">
        <v>463</v>
      </c>
      <c r="C484" s="7">
        <v>0</v>
      </c>
    </row>
    <row r="485" s="9" customFormat="1" ht="17" customHeight="1" spans="1:3">
      <c r="A485" s="32">
        <v>1030433</v>
      </c>
      <c r="B485" s="111" t="s">
        <v>464</v>
      </c>
      <c r="C485" s="7">
        <v>184</v>
      </c>
    </row>
    <row r="486" s="9" customFormat="1" ht="17" customHeight="1" spans="1:3">
      <c r="A486" s="32">
        <v>103043306</v>
      </c>
      <c r="B486" s="112" t="s">
        <v>465</v>
      </c>
      <c r="C486" s="7">
        <v>0</v>
      </c>
    </row>
    <row r="487" s="9" customFormat="1" ht="17" customHeight="1" spans="1:3">
      <c r="A487" s="32">
        <v>103043310</v>
      </c>
      <c r="B487" s="112" t="s">
        <v>397</v>
      </c>
      <c r="C487" s="7">
        <v>0</v>
      </c>
    </row>
    <row r="488" s="9" customFormat="1" ht="17" customHeight="1" spans="1:3">
      <c r="A488" s="32">
        <v>103043313</v>
      </c>
      <c r="B488" s="112" t="s">
        <v>466</v>
      </c>
      <c r="C488" s="7">
        <v>184</v>
      </c>
    </row>
    <row r="489" s="9" customFormat="1" ht="17" customHeight="1" spans="1:3">
      <c r="A489" s="32">
        <v>103043350</v>
      </c>
      <c r="B489" s="112" t="s">
        <v>467</v>
      </c>
      <c r="C489" s="7">
        <v>0</v>
      </c>
    </row>
    <row r="490" s="9" customFormat="1" ht="17" customHeight="1" spans="1:3">
      <c r="A490" s="32">
        <v>1030434</v>
      </c>
      <c r="B490" s="111" t="s">
        <v>468</v>
      </c>
      <c r="C490" s="7">
        <v>0</v>
      </c>
    </row>
    <row r="491" s="9" customFormat="1" ht="17" customHeight="1" spans="1:3">
      <c r="A491" s="32">
        <v>103043401</v>
      </c>
      <c r="B491" s="112" t="s">
        <v>469</v>
      </c>
      <c r="C491" s="7">
        <v>0</v>
      </c>
    </row>
    <row r="492" s="9" customFormat="1" ht="17" customHeight="1" spans="1:3">
      <c r="A492" s="32">
        <v>103043402</v>
      </c>
      <c r="B492" s="112" t="s">
        <v>470</v>
      </c>
      <c r="C492" s="7">
        <v>0</v>
      </c>
    </row>
    <row r="493" s="9" customFormat="1" ht="17" customHeight="1" spans="1:3">
      <c r="A493" s="32">
        <v>103043403</v>
      </c>
      <c r="B493" s="112" t="s">
        <v>471</v>
      </c>
      <c r="C493" s="7">
        <v>0</v>
      </c>
    </row>
    <row r="494" s="9" customFormat="1" ht="17" customHeight="1" spans="1:3">
      <c r="A494" s="32">
        <v>103043404</v>
      </c>
      <c r="B494" s="112" t="s">
        <v>472</v>
      </c>
      <c r="C494" s="7">
        <v>0</v>
      </c>
    </row>
    <row r="495" s="9" customFormat="1" ht="17" customHeight="1" spans="1:3">
      <c r="A495" s="32">
        <v>103043450</v>
      </c>
      <c r="B495" s="112" t="s">
        <v>473</v>
      </c>
      <c r="C495" s="7">
        <v>0</v>
      </c>
    </row>
    <row r="496" s="9" customFormat="1" ht="17" customHeight="1" spans="1:3">
      <c r="A496" s="32">
        <v>1030435</v>
      </c>
      <c r="B496" s="111" t="s">
        <v>474</v>
      </c>
      <c r="C496" s="7">
        <v>0</v>
      </c>
    </row>
    <row r="497" s="9" customFormat="1" ht="17" customHeight="1" spans="1:3">
      <c r="A497" s="32">
        <v>103043506</v>
      </c>
      <c r="B497" s="112" t="s">
        <v>397</v>
      </c>
      <c r="C497" s="7">
        <v>0</v>
      </c>
    </row>
    <row r="498" s="9" customFormat="1" ht="17" customHeight="1" spans="1:3">
      <c r="A498" s="32">
        <v>103043507</v>
      </c>
      <c r="B498" s="112" t="s">
        <v>475</v>
      </c>
      <c r="C498" s="7">
        <v>0</v>
      </c>
    </row>
    <row r="499" s="9" customFormat="1" ht="17" customHeight="1" spans="1:3">
      <c r="A499" s="32">
        <v>103043550</v>
      </c>
      <c r="B499" s="112" t="s">
        <v>476</v>
      </c>
      <c r="C499" s="7">
        <v>0</v>
      </c>
    </row>
    <row r="500" s="9" customFormat="1" ht="17" customHeight="1" spans="1:3">
      <c r="A500" s="32">
        <v>1030440</v>
      </c>
      <c r="B500" s="111" t="s">
        <v>477</v>
      </c>
      <c r="C500" s="7">
        <v>0</v>
      </c>
    </row>
    <row r="501" s="9" customFormat="1" ht="17" customHeight="1" spans="1:3">
      <c r="A501" s="32">
        <v>103044001</v>
      </c>
      <c r="B501" s="112" t="s">
        <v>397</v>
      </c>
      <c r="C501" s="7">
        <v>0</v>
      </c>
    </row>
    <row r="502" s="9" customFormat="1" ht="17" customHeight="1" spans="1:3">
      <c r="A502" s="32">
        <v>103044050</v>
      </c>
      <c r="B502" s="112" t="s">
        <v>478</v>
      </c>
      <c r="C502" s="7">
        <v>0</v>
      </c>
    </row>
    <row r="503" s="9" customFormat="1" ht="17" customHeight="1" spans="1:3">
      <c r="A503" s="32">
        <v>1030442</v>
      </c>
      <c r="B503" s="111" t="s">
        <v>479</v>
      </c>
      <c r="C503" s="7">
        <v>0</v>
      </c>
    </row>
    <row r="504" s="9" customFormat="1" ht="17" customHeight="1" spans="1:3">
      <c r="A504" s="32">
        <v>103044203</v>
      </c>
      <c r="B504" s="112" t="s">
        <v>397</v>
      </c>
      <c r="C504" s="7">
        <v>0</v>
      </c>
    </row>
    <row r="505" s="9" customFormat="1" ht="17" customHeight="1" spans="1:3">
      <c r="A505" s="32">
        <v>103044208</v>
      </c>
      <c r="B505" s="112" t="s">
        <v>480</v>
      </c>
      <c r="C505" s="7">
        <v>0</v>
      </c>
    </row>
    <row r="506" s="9" customFormat="1" ht="17" customHeight="1" spans="1:3">
      <c r="A506" s="32">
        <v>103044209</v>
      </c>
      <c r="B506" s="112" t="s">
        <v>481</v>
      </c>
      <c r="C506" s="7">
        <v>0</v>
      </c>
    </row>
    <row r="507" s="9" customFormat="1" ht="17" customHeight="1" spans="1:3">
      <c r="A507" s="32">
        <v>103044220</v>
      </c>
      <c r="B507" s="112" t="s">
        <v>482</v>
      </c>
      <c r="C507" s="7">
        <v>0</v>
      </c>
    </row>
    <row r="508" s="9" customFormat="1" ht="17" customHeight="1" spans="1:3">
      <c r="A508" s="32">
        <v>103044221</v>
      </c>
      <c r="B508" s="112" t="s">
        <v>483</v>
      </c>
      <c r="C508" s="7">
        <v>0</v>
      </c>
    </row>
    <row r="509" s="9" customFormat="1" ht="17" customHeight="1" spans="1:3">
      <c r="A509" s="32">
        <v>103044250</v>
      </c>
      <c r="B509" s="112" t="s">
        <v>484</v>
      </c>
      <c r="C509" s="7">
        <v>0</v>
      </c>
    </row>
    <row r="510" s="9" customFormat="1" ht="17" customHeight="1" spans="1:3">
      <c r="A510" s="32">
        <v>1030443</v>
      </c>
      <c r="B510" s="111" t="s">
        <v>485</v>
      </c>
      <c r="C510" s="7">
        <v>2</v>
      </c>
    </row>
    <row r="511" s="9" customFormat="1" ht="17" customHeight="1" spans="1:3">
      <c r="A511" s="32">
        <v>103044306</v>
      </c>
      <c r="B511" s="112" t="s">
        <v>397</v>
      </c>
      <c r="C511" s="7">
        <v>2</v>
      </c>
    </row>
    <row r="512" s="9" customFormat="1" ht="17" customHeight="1" spans="1:3">
      <c r="A512" s="32">
        <v>103044307</v>
      </c>
      <c r="B512" s="112" t="s">
        <v>486</v>
      </c>
      <c r="C512" s="7">
        <v>0</v>
      </c>
    </row>
    <row r="513" s="9" customFormat="1" ht="17" customHeight="1" spans="1:3">
      <c r="A513" s="32">
        <v>103044308</v>
      </c>
      <c r="B513" s="112" t="s">
        <v>487</v>
      </c>
      <c r="C513" s="7">
        <v>0</v>
      </c>
    </row>
    <row r="514" s="9" customFormat="1" ht="17" customHeight="1" spans="1:3">
      <c r="A514" s="32">
        <v>103044350</v>
      </c>
      <c r="B514" s="112" t="s">
        <v>488</v>
      </c>
      <c r="C514" s="7">
        <v>0</v>
      </c>
    </row>
    <row r="515" s="9" customFormat="1" ht="17" customHeight="1" spans="1:3">
      <c r="A515" s="32">
        <v>1030444</v>
      </c>
      <c r="B515" s="111" t="s">
        <v>489</v>
      </c>
      <c r="C515" s="7">
        <v>0</v>
      </c>
    </row>
    <row r="516" s="9" customFormat="1" ht="17" customHeight="1" spans="1:3">
      <c r="A516" s="32">
        <v>103044414</v>
      </c>
      <c r="B516" s="112" t="s">
        <v>490</v>
      </c>
      <c r="C516" s="7">
        <v>0</v>
      </c>
    </row>
    <row r="517" s="9" customFormat="1" ht="17" customHeight="1" spans="1:3">
      <c r="A517" s="32">
        <v>103044416</v>
      </c>
      <c r="B517" s="112" t="s">
        <v>491</v>
      </c>
      <c r="C517" s="7">
        <v>0</v>
      </c>
    </row>
    <row r="518" s="9" customFormat="1" ht="17" customHeight="1" spans="1:3">
      <c r="A518" s="32">
        <v>103044433</v>
      </c>
      <c r="B518" s="112" t="s">
        <v>492</v>
      </c>
      <c r="C518" s="7">
        <v>0</v>
      </c>
    </row>
    <row r="519" s="9" customFormat="1" ht="17" customHeight="1" spans="1:3">
      <c r="A519" s="32">
        <v>103044434</v>
      </c>
      <c r="B519" s="112" t="s">
        <v>493</v>
      </c>
      <c r="C519" s="7">
        <v>0</v>
      </c>
    </row>
    <row r="520" s="9" customFormat="1" ht="17" customHeight="1" spans="1:3">
      <c r="A520" s="32">
        <v>103044435</v>
      </c>
      <c r="B520" s="112" t="s">
        <v>494</v>
      </c>
      <c r="C520" s="7">
        <v>0</v>
      </c>
    </row>
    <row r="521" s="9" customFormat="1" ht="17" customHeight="1" spans="1:3">
      <c r="A521" s="32">
        <v>103044450</v>
      </c>
      <c r="B521" s="112" t="s">
        <v>495</v>
      </c>
      <c r="C521" s="7">
        <v>0</v>
      </c>
    </row>
    <row r="522" s="9" customFormat="1" ht="17" customHeight="1" spans="1:3">
      <c r="A522" s="32">
        <v>1030445</v>
      </c>
      <c r="B522" s="111" t="s">
        <v>496</v>
      </c>
      <c r="C522" s="7">
        <v>0</v>
      </c>
    </row>
    <row r="523" s="9" customFormat="1" ht="17" customHeight="1" spans="1:3">
      <c r="A523" s="32">
        <v>103044507</v>
      </c>
      <c r="B523" s="112" t="s">
        <v>497</v>
      </c>
      <c r="C523" s="7">
        <v>0</v>
      </c>
    </row>
    <row r="524" s="9" customFormat="1" ht="17" customHeight="1" spans="1:3">
      <c r="A524" s="32">
        <v>103044550</v>
      </c>
      <c r="B524" s="112" t="s">
        <v>498</v>
      </c>
      <c r="C524" s="7">
        <v>0</v>
      </c>
    </row>
    <row r="525" s="9" customFormat="1" ht="17" customHeight="1" spans="1:3">
      <c r="A525" s="32">
        <v>1030446</v>
      </c>
      <c r="B525" s="111" t="s">
        <v>499</v>
      </c>
      <c r="C525" s="7">
        <v>171</v>
      </c>
    </row>
    <row r="526" s="9" customFormat="1" ht="17" customHeight="1" spans="1:3">
      <c r="A526" s="32">
        <v>103044608</v>
      </c>
      <c r="B526" s="112" t="s">
        <v>397</v>
      </c>
      <c r="C526" s="7">
        <v>0</v>
      </c>
    </row>
    <row r="527" s="9" customFormat="1" ht="17" customHeight="1" spans="1:3">
      <c r="A527" s="32">
        <v>103044609</v>
      </c>
      <c r="B527" s="112" t="s">
        <v>500</v>
      </c>
      <c r="C527" s="7">
        <v>171</v>
      </c>
    </row>
    <row r="528" s="9" customFormat="1" ht="17" customHeight="1" spans="1:3">
      <c r="A528" s="32">
        <v>103044650</v>
      </c>
      <c r="B528" s="112" t="s">
        <v>501</v>
      </c>
      <c r="C528" s="7">
        <v>0</v>
      </c>
    </row>
    <row r="529" s="9" customFormat="1" ht="17" customHeight="1" spans="1:3">
      <c r="A529" s="32">
        <v>1030447</v>
      </c>
      <c r="B529" s="111" t="s">
        <v>502</v>
      </c>
      <c r="C529" s="7">
        <v>159</v>
      </c>
    </row>
    <row r="530" s="9" customFormat="1" ht="17" customHeight="1" spans="1:3">
      <c r="A530" s="32">
        <v>103044709</v>
      </c>
      <c r="B530" s="112" t="s">
        <v>503</v>
      </c>
      <c r="C530" s="7">
        <v>148</v>
      </c>
    </row>
    <row r="531" s="9" customFormat="1" ht="17" customHeight="1" spans="1:3">
      <c r="A531" s="32">
        <v>103044712</v>
      </c>
      <c r="B531" s="112" t="s">
        <v>504</v>
      </c>
      <c r="C531" s="7">
        <v>0</v>
      </c>
    </row>
    <row r="532" s="9" customFormat="1" ht="17" customHeight="1" spans="1:3">
      <c r="A532" s="32">
        <v>103044713</v>
      </c>
      <c r="B532" s="112" t="s">
        <v>397</v>
      </c>
      <c r="C532" s="7">
        <v>11</v>
      </c>
    </row>
    <row r="533" s="9" customFormat="1" ht="17" customHeight="1" spans="1:3">
      <c r="A533" s="32">
        <v>103044715</v>
      </c>
      <c r="B533" s="112" t="s">
        <v>505</v>
      </c>
      <c r="C533" s="7">
        <v>0</v>
      </c>
    </row>
    <row r="534" s="9" customFormat="1" ht="17" customHeight="1" spans="1:3">
      <c r="A534" s="32">
        <v>103044730</v>
      </c>
      <c r="B534" s="112" t="s">
        <v>506</v>
      </c>
      <c r="C534" s="7">
        <v>0</v>
      </c>
    </row>
    <row r="535" s="9" customFormat="1" ht="17" customHeight="1" spans="1:3">
      <c r="A535" s="32">
        <v>103044731</v>
      </c>
      <c r="B535" s="112" t="s">
        <v>507</v>
      </c>
      <c r="C535" s="7">
        <v>0</v>
      </c>
    </row>
    <row r="536" s="9" customFormat="1" ht="17" customHeight="1" spans="1:3">
      <c r="A536" s="32">
        <v>103044733</v>
      </c>
      <c r="B536" s="112" t="s">
        <v>508</v>
      </c>
      <c r="C536" s="7">
        <v>0</v>
      </c>
    </row>
    <row r="537" s="9" customFormat="1" ht="17.25" customHeight="1" spans="1:3">
      <c r="A537" s="32">
        <v>103044750</v>
      </c>
      <c r="B537" s="112" t="s">
        <v>509</v>
      </c>
      <c r="C537" s="7">
        <v>0</v>
      </c>
    </row>
    <row r="538" s="9" customFormat="1" ht="17" customHeight="1" spans="1:3">
      <c r="A538" s="32">
        <v>1030448</v>
      </c>
      <c r="B538" s="111" t="s">
        <v>510</v>
      </c>
      <c r="C538" s="7">
        <v>0</v>
      </c>
    </row>
    <row r="539" s="9" customFormat="1" ht="17" customHeight="1" spans="1:3">
      <c r="A539" s="32">
        <v>103044801</v>
      </c>
      <c r="B539" s="112" t="s">
        <v>511</v>
      </c>
      <c r="C539" s="7">
        <v>0</v>
      </c>
    </row>
    <row r="540" s="9" customFormat="1" ht="17" customHeight="1" spans="1:3">
      <c r="A540" s="32">
        <v>103044802</v>
      </c>
      <c r="B540" s="112" t="s">
        <v>512</v>
      </c>
      <c r="C540" s="7">
        <v>0</v>
      </c>
    </row>
    <row r="541" s="9" customFormat="1" ht="17" customHeight="1" spans="1:3">
      <c r="A541" s="32">
        <v>103044850</v>
      </c>
      <c r="B541" s="112" t="s">
        <v>513</v>
      </c>
      <c r="C541" s="7">
        <v>0</v>
      </c>
    </row>
    <row r="542" s="9" customFormat="1" ht="17" customHeight="1" spans="1:3">
      <c r="A542" s="32">
        <v>1030449</v>
      </c>
      <c r="B542" s="111" t="s">
        <v>514</v>
      </c>
      <c r="C542" s="7">
        <v>0</v>
      </c>
    </row>
    <row r="543" s="9" customFormat="1" ht="17" customHeight="1" spans="1:3">
      <c r="A543" s="32">
        <v>103044907</v>
      </c>
      <c r="B543" s="112" t="s">
        <v>438</v>
      </c>
      <c r="C543" s="7">
        <v>0</v>
      </c>
    </row>
    <row r="544" s="9" customFormat="1" ht="17" customHeight="1" spans="1:3">
      <c r="A544" s="32">
        <v>103044908</v>
      </c>
      <c r="B544" s="112" t="s">
        <v>515</v>
      </c>
      <c r="C544" s="7">
        <v>0</v>
      </c>
    </row>
    <row r="545" s="9" customFormat="1" ht="17" customHeight="1" spans="1:3">
      <c r="A545" s="32">
        <v>103044950</v>
      </c>
      <c r="B545" s="112" t="s">
        <v>516</v>
      </c>
      <c r="C545" s="7">
        <v>0</v>
      </c>
    </row>
    <row r="546" s="9" customFormat="1" ht="17" customHeight="1" spans="1:3">
      <c r="A546" s="32">
        <v>1030450</v>
      </c>
      <c r="B546" s="111" t="s">
        <v>517</v>
      </c>
      <c r="C546" s="7">
        <v>15</v>
      </c>
    </row>
    <row r="547" s="9" customFormat="1" ht="17" customHeight="1" spans="1:3">
      <c r="A547" s="32">
        <v>103045002</v>
      </c>
      <c r="B547" s="112" t="s">
        <v>518</v>
      </c>
      <c r="C547" s="7">
        <v>0</v>
      </c>
    </row>
    <row r="548" s="9" customFormat="1" ht="17" customHeight="1" spans="1:3">
      <c r="A548" s="32">
        <v>103045004</v>
      </c>
      <c r="B548" s="112" t="s">
        <v>519</v>
      </c>
      <c r="C548" s="7">
        <v>0</v>
      </c>
    </row>
    <row r="549" s="9" customFormat="1" ht="17" customHeight="1" spans="1:3">
      <c r="A549" s="32">
        <v>103045050</v>
      </c>
      <c r="B549" s="112" t="s">
        <v>520</v>
      </c>
      <c r="C549" s="7">
        <v>15</v>
      </c>
    </row>
    <row r="550" s="9" customFormat="1" ht="17" customHeight="1" spans="1:3">
      <c r="A550" s="32">
        <v>1030451</v>
      </c>
      <c r="B550" s="111" t="s">
        <v>521</v>
      </c>
      <c r="C550" s="7">
        <v>0</v>
      </c>
    </row>
    <row r="551" s="9" customFormat="1" ht="17" customHeight="1" spans="1:3">
      <c r="A551" s="32">
        <v>103045101</v>
      </c>
      <c r="B551" s="112" t="s">
        <v>522</v>
      </c>
      <c r="C551" s="7">
        <v>0</v>
      </c>
    </row>
    <row r="552" s="9" customFormat="1" ht="17" customHeight="1" spans="1:3">
      <c r="A552" s="32">
        <v>103045102</v>
      </c>
      <c r="B552" s="112" t="s">
        <v>523</v>
      </c>
      <c r="C552" s="7">
        <v>0</v>
      </c>
    </row>
    <row r="553" s="9" customFormat="1" ht="17" customHeight="1" spans="1:3">
      <c r="A553" s="32">
        <v>103045103</v>
      </c>
      <c r="B553" s="112" t="s">
        <v>524</v>
      </c>
      <c r="C553" s="7">
        <v>0</v>
      </c>
    </row>
    <row r="554" s="9" customFormat="1" ht="17" customHeight="1" spans="1:3">
      <c r="A554" s="32">
        <v>103045150</v>
      </c>
      <c r="B554" s="112" t="s">
        <v>525</v>
      </c>
      <c r="C554" s="7">
        <v>0</v>
      </c>
    </row>
    <row r="555" s="9" customFormat="1" ht="17" customHeight="1" spans="1:3">
      <c r="A555" s="32">
        <v>1030452</v>
      </c>
      <c r="B555" s="111" t="s">
        <v>526</v>
      </c>
      <c r="C555" s="7">
        <v>0</v>
      </c>
    </row>
    <row r="556" s="9" customFormat="1" ht="17" customHeight="1" spans="1:3">
      <c r="A556" s="32">
        <v>103045201</v>
      </c>
      <c r="B556" s="112" t="s">
        <v>527</v>
      </c>
      <c r="C556" s="7">
        <v>0</v>
      </c>
    </row>
    <row r="557" s="9" customFormat="1" ht="17" customHeight="1" spans="1:3">
      <c r="A557" s="32">
        <v>103045202</v>
      </c>
      <c r="B557" s="112" t="s">
        <v>528</v>
      </c>
      <c r="C557" s="7">
        <v>0</v>
      </c>
    </row>
    <row r="558" s="9" customFormat="1" ht="17" customHeight="1" spans="1:3">
      <c r="A558" s="32">
        <v>103045203</v>
      </c>
      <c r="B558" s="112" t="s">
        <v>397</v>
      </c>
      <c r="C558" s="7">
        <v>0</v>
      </c>
    </row>
    <row r="559" s="9" customFormat="1" ht="17" customHeight="1" spans="1:3">
      <c r="A559" s="32">
        <v>103045250</v>
      </c>
      <c r="B559" s="112" t="s">
        <v>529</v>
      </c>
      <c r="C559" s="7">
        <v>0</v>
      </c>
    </row>
    <row r="560" s="9" customFormat="1" ht="17" customHeight="1" spans="1:3">
      <c r="A560" s="32">
        <v>1030455</v>
      </c>
      <c r="B560" s="111" t="s">
        <v>530</v>
      </c>
      <c r="C560" s="7">
        <v>0</v>
      </c>
    </row>
    <row r="561" s="9" customFormat="1" ht="17" customHeight="1" spans="1:3">
      <c r="A561" s="32">
        <v>103045501</v>
      </c>
      <c r="B561" s="112" t="s">
        <v>531</v>
      </c>
      <c r="C561" s="7">
        <v>0</v>
      </c>
    </row>
    <row r="562" s="9" customFormat="1" ht="17" customHeight="1" spans="1:3">
      <c r="A562" s="32">
        <v>103045550</v>
      </c>
      <c r="B562" s="112" t="s">
        <v>532</v>
      </c>
      <c r="C562" s="7">
        <v>0</v>
      </c>
    </row>
    <row r="563" s="9" customFormat="1" ht="17" customHeight="1" spans="1:3">
      <c r="A563" s="32">
        <v>1030456</v>
      </c>
      <c r="B563" s="111" t="s">
        <v>533</v>
      </c>
      <c r="C563" s="7">
        <v>0</v>
      </c>
    </row>
    <row r="564" s="9" customFormat="1" ht="17" customHeight="1" spans="1:3">
      <c r="A564" s="32">
        <v>103045650</v>
      </c>
      <c r="B564" s="112" t="s">
        <v>534</v>
      </c>
      <c r="C564" s="7">
        <v>0</v>
      </c>
    </row>
    <row r="565" s="9" customFormat="1" ht="17" customHeight="1" spans="1:3">
      <c r="A565" s="32">
        <v>1030457</v>
      </c>
      <c r="B565" s="111" t="s">
        <v>535</v>
      </c>
      <c r="C565" s="7">
        <v>0</v>
      </c>
    </row>
    <row r="566" s="9" customFormat="1" ht="17" customHeight="1" spans="1:3">
      <c r="A566" s="32">
        <v>103045750</v>
      </c>
      <c r="B566" s="112" t="s">
        <v>536</v>
      </c>
      <c r="C566" s="7">
        <v>0</v>
      </c>
    </row>
    <row r="567" s="9" customFormat="1" ht="17" customHeight="1" spans="1:3">
      <c r="A567" s="32">
        <v>1030458</v>
      </c>
      <c r="B567" s="111" t="s">
        <v>537</v>
      </c>
      <c r="C567" s="7">
        <v>0</v>
      </c>
    </row>
    <row r="568" s="9" customFormat="1" ht="17" customHeight="1" spans="1:3">
      <c r="A568" s="32">
        <v>103045850</v>
      </c>
      <c r="B568" s="112" t="s">
        <v>538</v>
      </c>
      <c r="C568" s="7">
        <v>0</v>
      </c>
    </row>
    <row r="569" s="9" customFormat="1" ht="17" customHeight="1" spans="1:3">
      <c r="A569" s="32">
        <v>1030459</v>
      </c>
      <c r="B569" s="111" t="s">
        <v>539</v>
      </c>
      <c r="C569" s="7">
        <v>0</v>
      </c>
    </row>
    <row r="570" s="9" customFormat="1" ht="17" customHeight="1" spans="1:3">
      <c r="A570" s="32">
        <v>103045902</v>
      </c>
      <c r="B570" s="112" t="s">
        <v>540</v>
      </c>
      <c r="C570" s="7">
        <v>0</v>
      </c>
    </row>
    <row r="571" s="9" customFormat="1" ht="17" customHeight="1" spans="1:3">
      <c r="A571" s="32">
        <v>103045950</v>
      </c>
      <c r="B571" s="112" t="s">
        <v>541</v>
      </c>
      <c r="C571" s="7">
        <v>0</v>
      </c>
    </row>
    <row r="572" s="9" customFormat="1" ht="17" customHeight="1" spans="1:3">
      <c r="A572" s="32">
        <v>1030461</v>
      </c>
      <c r="B572" s="111" t="s">
        <v>542</v>
      </c>
      <c r="C572" s="7">
        <v>0</v>
      </c>
    </row>
    <row r="573" s="9" customFormat="1" ht="17" customHeight="1" spans="1:3">
      <c r="A573" s="32">
        <v>103046101</v>
      </c>
      <c r="B573" s="112" t="s">
        <v>397</v>
      </c>
      <c r="C573" s="7">
        <v>0</v>
      </c>
    </row>
    <row r="574" s="9" customFormat="1" ht="17" customHeight="1" spans="1:3">
      <c r="A574" s="32">
        <v>103046150</v>
      </c>
      <c r="B574" s="112" t="s">
        <v>543</v>
      </c>
      <c r="C574" s="7">
        <v>0</v>
      </c>
    </row>
    <row r="575" s="9" customFormat="1" ht="17" customHeight="1" spans="1:3">
      <c r="A575" s="32">
        <v>1030499</v>
      </c>
      <c r="B575" s="111" t="s">
        <v>544</v>
      </c>
      <c r="C575" s="7">
        <v>0</v>
      </c>
    </row>
    <row r="576" s="9" customFormat="1" ht="17" customHeight="1" spans="1:3">
      <c r="A576" s="32">
        <v>103049901</v>
      </c>
      <c r="B576" s="112" t="s">
        <v>545</v>
      </c>
      <c r="C576" s="7">
        <v>0</v>
      </c>
    </row>
    <row r="577" s="9" customFormat="1" ht="17" customHeight="1" spans="1:3">
      <c r="A577" s="32">
        <v>103049950</v>
      </c>
      <c r="B577" s="112" t="s">
        <v>546</v>
      </c>
      <c r="C577" s="7">
        <v>0</v>
      </c>
    </row>
    <row r="578" s="9" customFormat="1" ht="17" customHeight="1" spans="1:3">
      <c r="A578" s="32">
        <v>10305</v>
      </c>
      <c r="B578" s="111" t="s">
        <v>547</v>
      </c>
      <c r="C578" s="7">
        <v>2112</v>
      </c>
    </row>
    <row r="579" s="9" customFormat="1" ht="17" customHeight="1" spans="1:3">
      <c r="A579" s="32">
        <v>1030501</v>
      </c>
      <c r="B579" s="111" t="s">
        <v>548</v>
      </c>
      <c r="C579" s="7">
        <v>2112</v>
      </c>
    </row>
    <row r="580" s="9" customFormat="1" ht="17" customHeight="1" spans="1:3">
      <c r="A580" s="32">
        <v>103050101</v>
      </c>
      <c r="B580" s="112" t="s">
        <v>549</v>
      </c>
      <c r="C580" s="7">
        <v>43</v>
      </c>
    </row>
    <row r="581" s="9" customFormat="1" ht="17" customHeight="1" spans="1:3">
      <c r="A581" s="32">
        <v>103050102</v>
      </c>
      <c r="B581" s="112" t="s">
        <v>550</v>
      </c>
      <c r="C581" s="7">
        <v>0</v>
      </c>
    </row>
    <row r="582" s="9" customFormat="1" ht="17" customHeight="1" spans="1:3">
      <c r="A582" s="32">
        <v>103050103</v>
      </c>
      <c r="B582" s="112" t="s">
        <v>551</v>
      </c>
      <c r="C582" s="7">
        <v>0</v>
      </c>
    </row>
    <row r="583" s="9" customFormat="1" ht="17" customHeight="1" spans="1:3">
      <c r="A583" s="32">
        <v>103050105</v>
      </c>
      <c r="B583" s="112" t="s">
        <v>552</v>
      </c>
      <c r="C583" s="7">
        <v>0</v>
      </c>
    </row>
    <row r="584" s="9" customFormat="1" ht="17" customHeight="1" spans="1:3">
      <c r="A584" s="32">
        <v>103050107</v>
      </c>
      <c r="B584" s="112" t="s">
        <v>553</v>
      </c>
      <c r="C584" s="7">
        <v>0</v>
      </c>
    </row>
    <row r="585" s="9" customFormat="1" ht="17" customHeight="1" spans="1:3">
      <c r="A585" s="32">
        <v>103050108</v>
      </c>
      <c r="B585" s="112" t="s">
        <v>554</v>
      </c>
      <c r="C585" s="7">
        <v>0</v>
      </c>
    </row>
    <row r="586" s="9" customFormat="1" ht="17" customHeight="1" spans="1:3">
      <c r="A586" s="32">
        <v>103050109</v>
      </c>
      <c r="B586" s="112" t="s">
        <v>555</v>
      </c>
      <c r="C586" s="7">
        <v>0</v>
      </c>
    </row>
    <row r="587" s="9" customFormat="1" ht="17" customHeight="1" spans="1:3">
      <c r="A587" s="32">
        <v>103050110</v>
      </c>
      <c r="B587" s="112" t="s">
        <v>556</v>
      </c>
      <c r="C587" s="7">
        <v>10</v>
      </c>
    </row>
    <row r="588" s="9" customFormat="1" ht="17" customHeight="1" spans="1:3">
      <c r="A588" s="32">
        <v>103050111</v>
      </c>
      <c r="B588" s="112" t="s">
        <v>557</v>
      </c>
      <c r="C588" s="7">
        <v>0</v>
      </c>
    </row>
    <row r="589" s="9" customFormat="1" ht="17" customHeight="1" spans="1:3">
      <c r="A589" s="32">
        <v>103050112</v>
      </c>
      <c r="B589" s="112" t="s">
        <v>558</v>
      </c>
      <c r="C589" s="7">
        <v>0</v>
      </c>
    </row>
    <row r="590" s="9" customFormat="1" ht="17" customHeight="1" spans="1:3">
      <c r="A590" s="32">
        <v>103050113</v>
      </c>
      <c r="B590" s="112" t="s">
        <v>559</v>
      </c>
      <c r="C590" s="7">
        <v>0</v>
      </c>
    </row>
    <row r="591" s="9" customFormat="1" ht="17" customHeight="1" spans="1:3">
      <c r="A591" s="32">
        <v>103050114</v>
      </c>
      <c r="B591" s="112" t="s">
        <v>560</v>
      </c>
      <c r="C591" s="7">
        <v>14</v>
      </c>
    </row>
    <row r="592" s="9" customFormat="1" ht="17" customHeight="1" spans="1:3">
      <c r="A592" s="32">
        <v>103050115</v>
      </c>
      <c r="B592" s="112" t="s">
        <v>561</v>
      </c>
      <c r="C592" s="7">
        <v>0</v>
      </c>
    </row>
    <row r="593" s="9" customFormat="1" ht="17" customHeight="1" spans="1:3">
      <c r="A593" s="32">
        <v>103050116</v>
      </c>
      <c r="B593" s="112" t="s">
        <v>562</v>
      </c>
      <c r="C593" s="7">
        <v>0</v>
      </c>
    </row>
    <row r="594" s="9" customFormat="1" ht="17" customHeight="1" spans="1:3">
      <c r="A594" s="32">
        <v>103050117</v>
      </c>
      <c r="B594" s="112" t="s">
        <v>563</v>
      </c>
      <c r="C594" s="7">
        <v>0</v>
      </c>
    </row>
    <row r="595" s="9" customFormat="1" ht="17" customHeight="1" spans="1:3">
      <c r="A595" s="32">
        <v>103050119</v>
      </c>
      <c r="B595" s="112" t="s">
        <v>564</v>
      </c>
      <c r="C595" s="7">
        <v>0</v>
      </c>
    </row>
    <row r="596" s="9" customFormat="1" ht="17" customHeight="1" spans="1:3">
      <c r="A596" s="32">
        <v>103050120</v>
      </c>
      <c r="B596" s="112" t="s">
        <v>565</v>
      </c>
      <c r="C596" s="7">
        <v>0</v>
      </c>
    </row>
    <row r="597" s="9" customFormat="1" ht="17" customHeight="1" spans="1:3">
      <c r="A597" s="32">
        <v>103050121</v>
      </c>
      <c r="B597" s="112" t="s">
        <v>566</v>
      </c>
      <c r="C597" s="7">
        <v>0</v>
      </c>
    </row>
    <row r="598" s="9" customFormat="1" ht="17" customHeight="1" spans="1:3">
      <c r="A598" s="32">
        <v>103050122</v>
      </c>
      <c r="B598" s="112" t="s">
        <v>567</v>
      </c>
      <c r="C598" s="7">
        <v>0</v>
      </c>
    </row>
    <row r="599" s="9" customFormat="1" ht="17" customHeight="1" spans="1:3">
      <c r="A599" s="32">
        <v>103050123</v>
      </c>
      <c r="B599" s="112" t="s">
        <v>568</v>
      </c>
      <c r="C599" s="7">
        <v>36</v>
      </c>
    </row>
    <row r="600" s="9" customFormat="1" ht="17" customHeight="1" spans="1:3">
      <c r="A600" s="32">
        <v>103050124</v>
      </c>
      <c r="B600" s="112" t="s">
        <v>569</v>
      </c>
      <c r="C600" s="7">
        <v>0</v>
      </c>
    </row>
    <row r="601" s="9" customFormat="1" ht="17" customHeight="1" spans="1:3">
      <c r="A601" s="32">
        <v>103050125</v>
      </c>
      <c r="B601" s="112" t="s">
        <v>570</v>
      </c>
      <c r="C601" s="7">
        <v>9</v>
      </c>
    </row>
    <row r="602" s="9" customFormat="1" ht="17" customHeight="1" spans="1:3">
      <c r="A602" s="32">
        <v>103050126</v>
      </c>
      <c r="B602" s="112" t="s">
        <v>571</v>
      </c>
      <c r="C602" s="7">
        <v>27</v>
      </c>
    </row>
    <row r="603" s="9" customFormat="1" ht="17" customHeight="1" spans="1:3">
      <c r="A603" s="32">
        <v>103050127</v>
      </c>
      <c r="B603" s="112" t="s">
        <v>572</v>
      </c>
      <c r="C603" s="7">
        <v>0</v>
      </c>
    </row>
    <row r="604" s="9" customFormat="1" ht="17" customHeight="1" spans="1:3">
      <c r="A604" s="32">
        <v>103050128</v>
      </c>
      <c r="B604" s="112" t="s">
        <v>573</v>
      </c>
      <c r="C604" s="7">
        <v>0</v>
      </c>
    </row>
    <row r="605" s="9" customFormat="1" ht="17" customHeight="1" spans="1:3">
      <c r="A605" s="32">
        <v>103050129</v>
      </c>
      <c r="B605" s="112" t="s">
        <v>574</v>
      </c>
      <c r="C605" s="7">
        <v>0</v>
      </c>
    </row>
    <row r="606" s="9" customFormat="1" ht="17" customHeight="1" spans="1:3">
      <c r="A606" s="32">
        <v>103050199</v>
      </c>
      <c r="B606" s="112" t="s">
        <v>575</v>
      </c>
      <c r="C606" s="7">
        <v>1973</v>
      </c>
    </row>
    <row r="607" s="9" customFormat="1" ht="17" customHeight="1" spans="1:3">
      <c r="A607" s="32">
        <v>1030502</v>
      </c>
      <c r="B607" s="111" t="s">
        <v>576</v>
      </c>
      <c r="C607" s="7">
        <v>0</v>
      </c>
    </row>
    <row r="608" s="9" customFormat="1" ht="17" customHeight="1" spans="1:3">
      <c r="A608" s="32">
        <v>103050201</v>
      </c>
      <c r="B608" s="112" t="s">
        <v>577</v>
      </c>
      <c r="C608" s="7">
        <v>0</v>
      </c>
    </row>
    <row r="609" s="9" customFormat="1" ht="17" customHeight="1" spans="1:3">
      <c r="A609" s="32">
        <v>103050202</v>
      </c>
      <c r="B609" s="112" t="s">
        <v>578</v>
      </c>
      <c r="C609" s="7">
        <v>0</v>
      </c>
    </row>
    <row r="610" s="9" customFormat="1" ht="17" customHeight="1" spans="1:3">
      <c r="A610" s="32">
        <v>103050203</v>
      </c>
      <c r="B610" s="112" t="s">
        <v>579</v>
      </c>
      <c r="C610" s="7">
        <v>0</v>
      </c>
    </row>
    <row r="611" s="9" customFormat="1" ht="17" customHeight="1" spans="1:3">
      <c r="A611" s="32">
        <v>103050299</v>
      </c>
      <c r="B611" s="112" t="s">
        <v>580</v>
      </c>
      <c r="C611" s="7">
        <v>0</v>
      </c>
    </row>
    <row r="612" s="9" customFormat="1" ht="17" customHeight="1" spans="1:3">
      <c r="A612" s="32">
        <v>1030503</v>
      </c>
      <c r="B612" s="111" t="s">
        <v>581</v>
      </c>
      <c r="C612" s="7">
        <v>0</v>
      </c>
    </row>
    <row r="613" s="9" customFormat="1" ht="17" customHeight="1" spans="1:3">
      <c r="A613" s="32">
        <v>1030509</v>
      </c>
      <c r="B613" s="111" t="s">
        <v>582</v>
      </c>
      <c r="C613" s="7">
        <v>0</v>
      </c>
    </row>
    <row r="614" s="9" customFormat="1" ht="17" customHeight="1" spans="1:3">
      <c r="A614" s="32">
        <v>10306</v>
      </c>
      <c r="B614" s="111" t="s">
        <v>583</v>
      </c>
      <c r="C614" s="7">
        <v>0</v>
      </c>
    </row>
    <row r="615" s="9" customFormat="1" ht="17" customHeight="1" spans="1:3">
      <c r="A615" s="32">
        <v>1030601</v>
      </c>
      <c r="B615" s="111" t="s">
        <v>584</v>
      </c>
      <c r="C615" s="7">
        <v>0</v>
      </c>
    </row>
    <row r="616" s="9" customFormat="1" ht="17" customHeight="1" spans="1:3">
      <c r="A616" s="32">
        <v>103060101</v>
      </c>
      <c r="B616" s="112" t="s">
        <v>585</v>
      </c>
      <c r="C616" s="7">
        <v>0</v>
      </c>
    </row>
    <row r="617" s="9" customFormat="1" ht="17" customHeight="1" spans="1:3">
      <c r="A617" s="32">
        <v>103060102</v>
      </c>
      <c r="B617" s="112" t="s">
        <v>586</v>
      </c>
      <c r="C617" s="7">
        <v>0</v>
      </c>
    </row>
    <row r="618" s="9" customFormat="1" ht="17" customHeight="1" spans="1:3">
      <c r="A618" s="32">
        <v>103060199</v>
      </c>
      <c r="B618" s="112" t="s">
        <v>587</v>
      </c>
      <c r="C618" s="7">
        <v>0</v>
      </c>
    </row>
    <row r="619" s="9" customFormat="1" ht="17" customHeight="1" spans="1:3">
      <c r="A619" s="32">
        <v>1030602</v>
      </c>
      <c r="B619" s="111" t="s">
        <v>588</v>
      </c>
      <c r="C619" s="7">
        <v>0</v>
      </c>
    </row>
    <row r="620" s="9" customFormat="1" ht="17" customHeight="1" spans="1:3">
      <c r="A620" s="32">
        <v>103060201</v>
      </c>
      <c r="B620" s="112" t="s">
        <v>589</v>
      </c>
      <c r="C620" s="7">
        <v>0</v>
      </c>
    </row>
    <row r="621" s="9" customFormat="1" ht="17" customHeight="1" spans="1:3">
      <c r="A621" s="32">
        <v>103060299</v>
      </c>
      <c r="B621" s="112" t="s">
        <v>590</v>
      </c>
      <c r="C621" s="7">
        <v>0</v>
      </c>
    </row>
    <row r="622" s="9" customFormat="1" ht="17" customHeight="1" spans="1:3">
      <c r="A622" s="32">
        <v>1030603</v>
      </c>
      <c r="B622" s="111" t="s">
        <v>591</v>
      </c>
      <c r="C622" s="7">
        <v>0</v>
      </c>
    </row>
    <row r="623" s="9" customFormat="1" ht="17" customHeight="1" spans="1:3">
      <c r="A623" s="32">
        <v>103060399</v>
      </c>
      <c r="B623" s="112" t="s">
        <v>592</v>
      </c>
      <c r="C623" s="7">
        <v>0</v>
      </c>
    </row>
    <row r="624" s="9" customFormat="1" ht="17" customHeight="1" spans="1:3">
      <c r="A624" s="32">
        <v>1030604</v>
      </c>
      <c r="B624" s="111" t="s">
        <v>593</v>
      </c>
      <c r="C624" s="7">
        <v>0</v>
      </c>
    </row>
    <row r="625" s="9" customFormat="1" ht="17" customHeight="1" spans="1:3">
      <c r="A625" s="32">
        <v>103060499</v>
      </c>
      <c r="B625" s="112" t="s">
        <v>594</v>
      </c>
      <c r="C625" s="7">
        <v>0</v>
      </c>
    </row>
    <row r="626" s="9" customFormat="1" ht="17" customHeight="1" spans="1:3">
      <c r="A626" s="32">
        <v>1030605</v>
      </c>
      <c r="B626" s="111" t="s">
        <v>595</v>
      </c>
      <c r="C626" s="7">
        <v>0</v>
      </c>
    </row>
    <row r="627" s="9" customFormat="1" ht="17" customHeight="1" spans="1:3">
      <c r="A627" s="32">
        <v>1030606</v>
      </c>
      <c r="B627" s="111" t="s">
        <v>596</v>
      </c>
      <c r="C627" s="7">
        <v>0</v>
      </c>
    </row>
    <row r="628" s="9" customFormat="1" ht="17" customHeight="1" spans="1:3">
      <c r="A628" s="32">
        <v>103060601</v>
      </c>
      <c r="B628" s="112" t="s">
        <v>597</v>
      </c>
      <c r="C628" s="7">
        <v>0</v>
      </c>
    </row>
    <row r="629" s="9" customFormat="1" ht="17" customHeight="1" spans="1:3">
      <c r="A629" s="32">
        <v>103060602</v>
      </c>
      <c r="B629" s="112" t="s">
        <v>598</v>
      </c>
      <c r="C629" s="7">
        <v>0</v>
      </c>
    </row>
    <row r="630" s="9" customFormat="1" ht="17" customHeight="1" spans="1:3">
      <c r="A630" s="32">
        <v>103060699</v>
      </c>
      <c r="B630" s="112" t="s">
        <v>599</v>
      </c>
      <c r="C630" s="7">
        <v>0</v>
      </c>
    </row>
    <row r="631" s="9" customFormat="1" ht="17" customHeight="1" spans="1:3">
      <c r="A631" s="32">
        <v>1030607</v>
      </c>
      <c r="B631" s="111" t="s">
        <v>600</v>
      </c>
      <c r="C631" s="7">
        <v>0</v>
      </c>
    </row>
    <row r="632" s="9" customFormat="1" ht="17" customHeight="1" spans="1:3">
      <c r="A632" s="32">
        <v>1030699</v>
      </c>
      <c r="B632" s="111" t="s">
        <v>601</v>
      </c>
      <c r="C632" s="7">
        <v>0</v>
      </c>
    </row>
    <row r="633" s="9" customFormat="1" ht="17" customHeight="1" spans="1:3">
      <c r="A633" s="32">
        <v>10307</v>
      </c>
      <c r="B633" s="111" t="s">
        <v>602</v>
      </c>
      <c r="C633" s="7">
        <v>26707</v>
      </c>
    </row>
    <row r="634" s="9" customFormat="1" ht="17" customHeight="1" spans="1:3">
      <c r="A634" s="32">
        <v>1030701</v>
      </c>
      <c r="B634" s="111" t="s">
        <v>603</v>
      </c>
      <c r="C634" s="7">
        <v>0</v>
      </c>
    </row>
    <row r="635" s="9" customFormat="1" ht="17" customHeight="1" spans="1:3">
      <c r="A635" s="32">
        <v>103070101</v>
      </c>
      <c r="B635" s="112" t="s">
        <v>604</v>
      </c>
      <c r="C635" s="7">
        <v>0</v>
      </c>
    </row>
    <row r="636" s="9" customFormat="1" ht="17" customHeight="1" spans="1:3">
      <c r="A636" s="32">
        <v>103070102</v>
      </c>
      <c r="B636" s="112" t="s">
        <v>605</v>
      </c>
      <c r="C636" s="7">
        <v>0</v>
      </c>
    </row>
    <row r="637" s="9" customFormat="1" ht="17" customHeight="1" spans="1:3">
      <c r="A637" s="32">
        <v>1030702</v>
      </c>
      <c r="B637" s="111" t="s">
        <v>606</v>
      </c>
      <c r="C637" s="7">
        <v>0</v>
      </c>
    </row>
    <row r="638" s="9" customFormat="1" ht="17" customHeight="1" spans="1:3">
      <c r="A638" s="32">
        <v>103070201</v>
      </c>
      <c r="B638" s="112" t="s">
        <v>607</v>
      </c>
      <c r="C638" s="7">
        <v>0</v>
      </c>
    </row>
    <row r="639" s="9" customFormat="1" ht="17" customHeight="1" spans="1:3">
      <c r="A639" s="32">
        <v>103070202</v>
      </c>
      <c r="B639" s="112" t="s">
        <v>608</v>
      </c>
      <c r="C639" s="7">
        <v>0</v>
      </c>
    </row>
    <row r="640" s="9" customFormat="1" ht="17" customHeight="1" spans="1:3">
      <c r="A640" s="32">
        <v>103070203</v>
      </c>
      <c r="B640" s="112" t="s">
        <v>609</v>
      </c>
      <c r="C640" s="7">
        <v>0</v>
      </c>
    </row>
    <row r="641" s="9" customFormat="1" ht="17" customHeight="1" spans="1:3">
      <c r="A641" s="32">
        <v>103070204</v>
      </c>
      <c r="B641" s="112" t="s">
        <v>610</v>
      </c>
      <c r="C641" s="7">
        <v>0</v>
      </c>
    </row>
    <row r="642" s="9" customFormat="1" ht="17" customHeight="1" spans="1:3">
      <c r="A642" s="32">
        <v>103070205</v>
      </c>
      <c r="B642" s="112" t="s">
        <v>611</v>
      </c>
      <c r="C642" s="7">
        <v>0</v>
      </c>
    </row>
    <row r="643" s="9" customFormat="1" ht="17" customHeight="1" spans="1:3">
      <c r="A643" s="32">
        <v>103070206</v>
      </c>
      <c r="B643" s="112" t="s">
        <v>612</v>
      </c>
      <c r="C643" s="7">
        <v>0</v>
      </c>
    </row>
    <row r="644" s="9" customFormat="1" ht="17" customHeight="1" spans="1:3">
      <c r="A644" s="32">
        <v>1030703</v>
      </c>
      <c r="B644" s="111" t="s">
        <v>613</v>
      </c>
      <c r="C644" s="7">
        <v>0</v>
      </c>
    </row>
    <row r="645" s="9" customFormat="1" ht="17" customHeight="1" spans="1:3">
      <c r="A645" s="32">
        <v>1030704</v>
      </c>
      <c r="B645" s="111" t="s">
        <v>614</v>
      </c>
      <c r="C645" s="7">
        <v>0</v>
      </c>
    </row>
    <row r="646" s="9" customFormat="1" ht="17" customHeight="1" spans="1:3">
      <c r="A646" s="32">
        <v>1030705</v>
      </c>
      <c r="B646" s="111" t="s">
        <v>615</v>
      </c>
      <c r="C646" s="7">
        <v>105</v>
      </c>
    </row>
    <row r="647" s="9" customFormat="1" ht="17" customHeight="1" spans="1:3">
      <c r="A647" s="32">
        <v>103070501</v>
      </c>
      <c r="B647" s="112" t="s">
        <v>616</v>
      </c>
      <c r="C647" s="7">
        <v>91</v>
      </c>
    </row>
    <row r="648" s="9" customFormat="1" ht="17.25" customHeight="1" spans="1:3">
      <c r="A648" s="32">
        <v>103070502</v>
      </c>
      <c r="B648" s="112" t="s">
        <v>617</v>
      </c>
      <c r="C648" s="7">
        <v>0</v>
      </c>
    </row>
    <row r="649" s="9" customFormat="1" ht="17" customHeight="1" spans="1:3">
      <c r="A649" s="32">
        <v>103070503</v>
      </c>
      <c r="B649" s="112" t="s">
        <v>618</v>
      </c>
      <c r="C649" s="7">
        <v>0</v>
      </c>
    </row>
    <row r="650" s="9" customFormat="1" ht="17" customHeight="1" spans="1:3">
      <c r="A650" s="32">
        <v>103070599</v>
      </c>
      <c r="B650" s="112" t="s">
        <v>619</v>
      </c>
      <c r="C650" s="7">
        <v>14</v>
      </c>
    </row>
    <row r="651" s="9" customFormat="1" ht="17" customHeight="1" spans="1:3">
      <c r="A651" s="32">
        <v>1030706</v>
      </c>
      <c r="B651" s="111" t="s">
        <v>620</v>
      </c>
      <c r="C651" s="7">
        <v>1726</v>
      </c>
    </row>
    <row r="652" s="9" customFormat="1" ht="17" customHeight="1" spans="1:3">
      <c r="A652" s="32">
        <v>103070601</v>
      </c>
      <c r="B652" s="112" t="s">
        <v>621</v>
      </c>
      <c r="C652" s="7">
        <v>72</v>
      </c>
    </row>
    <row r="653" s="9" customFormat="1" ht="17" customHeight="1" spans="1:3">
      <c r="A653" s="32">
        <v>103070602</v>
      </c>
      <c r="B653" s="112" t="s">
        <v>622</v>
      </c>
      <c r="C653" s="7">
        <v>1521</v>
      </c>
    </row>
    <row r="654" s="9" customFormat="1" ht="17" customHeight="1" spans="1:3">
      <c r="A654" s="32">
        <v>103070603</v>
      </c>
      <c r="B654" s="112" t="s">
        <v>623</v>
      </c>
      <c r="C654" s="7">
        <v>1</v>
      </c>
    </row>
    <row r="655" s="9" customFormat="1" ht="17" customHeight="1" spans="1:3">
      <c r="A655" s="32">
        <v>103070604</v>
      </c>
      <c r="B655" s="112" t="s">
        <v>624</v>
      </c>
      <c r="C655" s="7">
        <v>132</v>
      </c>
    </row>
    <row r="656" s="9" customFormat="1" ht="17" customHeight="1" spans="1:3">
      <c r="A656" s="32">
        <v>103070699</v>
      </c>
      <c r="B656" s="112" t="s">
        <v>625</v>
      </c>
      <c r="C656" s="7">
        <v>0</v>
      </c>
    </row>
    <row r="657" s="9" customFormat="1" ht="17" customHeight="1" spans="1:3">
      <c r="A657" s="32">
        <v>1030707</v>
      </c>
      <c r="B657" s="111" t="s">
        <v>626</v>
      </c>
      <c r="C657" s="7">
        <v>0</v>
      </c>
    </row>
    <row r="658" s="9" customFormat="1" ht="17" customHeight="1" spans="1:3">
      <c r="A658" s="32">
        <v>1030708</v>
      </c>
      <c r="B658" s="111" t="s">
        <v>627</v>
      </c>
      <c r="C658" s="7">
        <v>0</v>
      </c>
    </row>
    <row r="659" s="9" customFormat="1" ht="17" customHeight="1" spans="1:3">
      <c r="A659" s="32">
        <v>103070801</v>
      </c>
      <c r="B659" s="112" t="s">
        <v>628</v>
      </c>
      <c r="C659" s="7">
        <v>0</v>
      </c>
    </row>
    <row r="660" s="9" customFormat="1" ht="17" customHeight="1" spans="1:3">
      <c r="A660" s="32">
        <v>103070802</v>
      </c>
      <c r="B660" s="112" t="s">
        <v>629</v>
      </c>
      <c r="C660" s="7">
        <v>0</v>
      </c>
    </row>
    <row r="661" s="9" customFormat="1" ht="17" customHeight="1" spans="1:3">
      <c r="A661" s="32">
        <v>1030709</v>
      </c>
      <c r="B661" s="111" t="s">
        <v>630</v>
      </c>
      <c r="C661" s="7">
        <v>0</v>
      </c>
    </row>
    <row r="662" s="9" customFormat="1" ht="17" customHeight="1" spans="1:3">
      <c r="A662" s="32">
        <v>1030710</v>
      </c>
      <c r="B662" s="111" t="s">
        <v>631</v>
      </c>
      <c r="C662" s="7">
        <v>0</v>
      </c>
    </row>
    <row r="663" s="9" customFormat="1" ht="17" customHeight="1" spans="1:3">
      <c r="A663" s="32">
        <v>103071001</v>
      </c>
      <c r="B663" s="112" t="s">
        <v>632</v>
      </c>
      <c r="C663" s="7">
        <v>0</v>
      </c>
    </row>
    <row r="664" s="9" customFormat="1" ht="17" customHeight="1" spans="1:3">
      <c r="A664" s="32">
        <v>103071002</v>
      </c>
      <c r="B664" s="112" t="s">
        <v>633</v>
      </c>
      <c r="C664" s="7">
        <v>0</v>
      </c>
    </row>
    <row r="665" s="9" customFormat="1" ht="17" customHeight="1" spans="1:3">
      <c r="A665" s="32">
        <v>1030711</v>
      </c>
      <c r="B665" s="111" t="s">
        <v>634</v>
      </c>
      <c r="C665" s="7">
        <v>0</v>
      </c>
    </row>
    <row r="666" s="9" customFormat="1" ht="17" customHeight="1" spans="1:3">
      <c r="A666" s="32">
        <v>1030712</v>
      </c>
      <c r="B666" s="111" t="s">
        <v>635</v>
      </c>
      <c r="C666" s="7">
        <v>0</v>
      </c>
    </row>
    <row r="667" s="9" customFormat="1" ht="17" customHeight="1" spans="1:3">
      <c r="A667" s="32">
        <v>1030713</v>
      </c>
      <c r="B667" s="111" t="s">
        <v>636</v>
      </c>
      <c r="C667" s="7">
        <v>0</v>
      </c>
    </row>
    <row r="668" s="9" customFormat="1" ht="17" customHeight="1" spans="1:3">
      <c r="A668" s="32">
        <v>1030714</v>
      </c>
      <c r="B668" s="111" t="s">
        <v>637</v>
      </c>
      <c r="C668" s="7">
        <v>19</v>
      </c>
    </row>
    <row r="669" s="9" customFormat="1" ht="17" customHeight="1" spans="1:3">
      <c r="A669" s="32">
        <v>103071401</v>
      </c>
      <c r="B669" s="112" t="s">
        <v>638</v>
      </c>
      <c r="C669" s="7">
        <v>0</v>
      </c>
    </row>
    <row r="670" s="9" customFormat="1" ht="17" customHeight="1" spans="1:3">
      <c r="A670" s="32">
        <v>103071402</v>
      </c>
      <c r="B670" s="112" t="s">
        <v>639</v>
      </c>
      <c r="C670" s="7">
        <v>0</v>
      </c>
    </row>
    <row r="671" s="9" customFormat="1" ht="17" customHeight="1" spans="1:3">
      <c r="A671" s="32">
        <v>103071404</v>
      </c>
      <c r="B671" s="112" t="s">
        <v>640</v>
      </c>
      <c r="C671" s="7">
        <v>19</v>
      </c>
    </row>
    <row r="672" s="9" customFormat="1" ht="17" customHeight="1" spans="1:3">
      <c r="A672" s="32">
        <v>103071405</v>
      </c>
      <c r="B672" s="112" t="s">
        <v>641</v>
      </c>
      <c r="C672" s="7">
        <v>0</v>
      </c>
    </row>
    <row r="673" s="9" customFormat="1" ht="17" customHeight="1" spans="1:3">
      <c r="A673" s="32">
        <v>1030715</v>
      </c>
      <c r="B673" s="111" t="s">
        <v>642</v>
      </c>
      <c r="C673" s="7">
        <v>0</v>
      </c>
    </row>
    <row r="674" s="9" customFormat="1" ht="17" customHeight="1" spans="1:3">
      <c r="A674" s="32">
        <v>1030716</v>
      </c>
      <c r="B674" s="111" t="s">
        <v>643</v>
      </c>
      <c r="C674" s="7">
        <v>0</v>
      </c>
    </row>
    <row r="675" s="9" customFormat="1" ht="17" customHeight="1" spans="1:3">
      <c r="A675" s="32">
        <v>1030717</v>
      </c>
      <c r="B675" s="111" t="s">
        <v>644</v>
      </c>
      <c r="C675" s="7">
        <v>0</v>
      </c>
    </row>
    <row r="676" s="9" customFormat="1" ht="17" customHeight="1" spans="1:3">
      <c r="A676" s="32">
        <v>1030718</v>
      </c>
      <c r="B676" s="111" t="s">
        <v>645</v>
      </c>
      <c r="C676" s="7">
        <v>0</v>
      </c>
    </row>
    <row r="677" s="9" customFormat="1" ht="17" customHeight="1" spans="1:3">
      <c r="A677" s="32">
        <v>1030719</v>
      </c>
      <c r="B677" s="111" t="s">
        <v>646</v>
      </c>
      <c r="C677" s="7">
        <v>0</v>
      </c>
    </row>
    <row r="678" s="9" customFormat="1" ht="17" customHeight="1" spans="1:3">
      <c r="A678" s="32">
        <v>103071901</v>
      </c>
      <c r="B678" s="112" t="s">
        <v>647</v>
      </c>
      <c r="C678" s="7">
        <v>0</v>
      </c>
    </row>
    <row r="679" s="9" customFormat="1" ht="17" customHeight="1" spans="1:3">
      <c r="A679" s="32">
        <v>103071999</v>
      </c>
      <c r="B679" s="112" t="s">
        <v>648</v>
      </c>
      <c r="C679" s="7">
        <v>0</v>
      </c>
    </row>
    <row r="680" s="9" customFormat="1" ht="17" customHeight="1" spans="1:3">
      <c r="A680" s="32">
        <v>1030720</v>
      </c>
      <c r="B680" s="111" t="s">
        <v>649</v>
      </c>
      <c r="C680" s="7">
        <v>0</v>
      </c>
    </row>
    <row r="681" s="9" customFormat="1" ht="17" customHeight="1" spans="1:3">
      <c r="A681" s="32">
        <v>1030721</v>
      </c>
      <c r="B681" s="111" t="s">
        <v>650</v>
      </c>
      <c r="C681" s="7">
        <v>7</v>
      </c>
    </row>
    <row r="682" s="9" customFormat="1" ht="17" customHeight="1" spans="1:3">
      <c r="A682" s="32">
        <v>103072101</v>
      </c>
      <c r="B682" s="112" t="s">
        <v>651</v>
      </c>
      <c r="C682" s="7">
        <v>0</v>
      </c>
    </row>
    <row r="683" s="9" customFormat="1" ht="17" customHeight="1" spans="1:3">
      <c r="A683" s="32">
        <v>103072102</v>
      </c>
      <c r="B683" s="112" t="s">
        <v>652</v>
      </c>
      <c r="C683" s="7">
        <v>7</v>
      </c>
    </row>
    <row r="684" s="9" customFormat="1" ht="17" customHeight="1" spans="1:3">
      <c r="A684" s="32">
        <v>103072199</v>
      </c>
      <c r="B684" s="112" t="s">
        <v>653</v>
      </c>
      <c r="C684" s="7">
        <v>0</v>
      </c>
    </row>
    <row r="685" s="9" customFormat="1" ht="17" customHeight="1" spans="1:3">
      <c r="A685" s="32">
        <v>1030799</v>
      </c>
      <c r="B685" s="111" t="s">
        <v>654</v>
      </c>
      <c r="C685" s="7">
        <v>24850</v>
      </c>
    </row>
    <row r="686" s="9" customFormat="1" ht="17" customHeight="1" spans="1:3">
      <c r="A686" s="32">
        <v>10308</v>
      </c>
      <c r="B686" s="111" t="s">
        <v>655</v>
      </c>
      <c r="C686" s="7">
        <v>1</v>
      </c>
    </row>
    <row r="687" s="9" customFormat="1" ht="17" customHeight="1" spans="1:3">
      <c r="A687" s="32">
        <v>1030801</v>
      </c>
      <c r="B687" s="111" t="s">
        <v>656</v>
      </c>
      <c r="C687" s="7">
        <v>0</v>
      </c>
    </row>
    <row r="688" s="9" customFormat="1" ht="17" customHeight="1" spans="1:3">
      <c r="A688" s="32">
        <v>1030802</v>
      </c>
      <c r="B688" s="111" t="s">
        <v>657</v>
      </c>
      <c r="C688" s="7">
        <v>1</v>
      </c>
    </row>
    <row r="689" s="9" customFormat="1" ht="17" customHeight="1" spans="1:3">
      <c r="A689" s="32">
        <v>10309</v>
      </c>
      <c r="B689" s="111" t="s">
        <v>658</v>
      </c>
      <c r="C689" s="7">
        <v>27</v>
      </c>
    </row>
    <row r="690" s="9" customFormat="1" ht="17" customHeight="1" spans="1:3">
      <c r="A690" s="32">
        <v>1030901</v>
      </c>
      <c r="B690" s="111" t="s">
        <v>659</v>
      </c>
      <c r="C690" s="7">
        <v>0</v>
      </c>
    </row>
    <row r="691" s="9" customFormat="1" ht="17" customHeight="1" spans="1:3">
      <c r="A691" s="32">
        <v>1030902</v>
      </c>
      <c r="B691" s="111" t="s">
        <v>660</v>
      </c>
      <c r="C691" s="7">
        <v>0</v>
      </c>
    </row>
    <row r="692" s="9" customFormat="1" ht="17" customHeight="1" spans="1:3">
      <c r="A692" s="32">
        <v>1030903</v>
      </c>
      <c r="B692" s="111" t="s">
        <v>661</v>
      </c>
      <c r="C692" s="7">
        <v>27</v>
      </c>
    </row>
    <row r="693" s="9" customFormat="1" ht="17" customHeight="1" spans="1:3">
      <c r="A693" s="32">
        <v>1030904</v>
      </c>
      <c r="B693" s="111" t="s">
        <v>662</v>
      </c>
      <c r="C693" s="7">
        <v>0</v>
      </c>
    </row>
    <row r="694" s="9" customFormat="1" ht="17" customHeight="1" spans="1:3">
      <c r="A694" s="32">
        <v>1030999</v>
      </c>
      <c r="B694" s="111" t="s">
        <v>663</v>
      </c>
      <c r="C694" s="7">
        <v>0</v>
      </c>
    </row>
    <row r="695" s="9" customFormat="1" ht="17" customHeight="1" spans="1:3">
      <c r="A695" s="32">
        <v>10399</v>
      </c>
      <c r="B695" s="111" t="s">
        <v>664</v>
      </c>
      <c r="C695" s="7">
        <v>88</v>
      </c>
    </row>
    <row r="696" s="9" customFormat="1" ht="17" customHeight="1" spans="1:3">
      <c r="A696" s="32">
        <v>1039904</v>
      </c>
      <c r="B696" s="111" t="s">
        <v>665</v>
      </c>
      <c r="C696" s="7">
        <v>0</v>
      </c>
    </row>
    <row r="697" s="9" customFormat="1" ht="17" customHeight="1" spans="1:3">
      <c r="A697" s="32">
        <v>1039907</v>
      </c>
      <c r="B697" s="111" t="s">
        <v>666</v>
      </c>
      <c r="C697" s="7">
        <v>0</v>
      </c>
    </row>
    <row r="698" s="9" customFormat="1" ht="17" customHeight="1" spans="1:3">
      <c r="A698" s="32">
        <v>1039908</v>
      </c>
      <c r="B698" s="111" t="s">
        <v>667</v>
      </c>
      <c r="C698" s="7">
        <v>0</v>
      </c>
    </row>
    <row r="699" s="9" customFormat="1" ht="17" customHeight="1" spans="1:3">
      <c r="A699" s="32">
        <v>1039912</v>
      </c>
      <c r="B699" s="111" t="s">
        <v>668</v>
      </c>
      <c r="C699" s="7">
        <v>0</v>
      </c>
    </row>
    <row r="700" s="9" customFormat="1" ht="17" customHeight="1" spans="1:3">
      <c r="A700" s="32">
        <v>1039913</v>
      </c>
      <c r="B700" s="111" t="s">
        <v>669</v>
      </c>
      <c r="C700" s="15">
        <v>0</v>
      </c>
    </row>
    <row r="701" s="9" customFormat="1" ht="17" customHeight="1" spans="1:3">
      <c r="A701" s="32">
        <v>1039914</v>
      </c>
      <c r="B701" s="111" t="s">
        <v>670</v>
      </c>
      <c r="C701" s="7">
        <v>0</v>
      </c>
    </row>
    <row r="702" s="9" customFormat="1" ht="17" customHeight="1" spans="1:3">
      <c r="A702" s="32">
        <v>1039915</v>
      </c>
      <c r="B702" s="111" t="s">
        <v>671</v>
      </c>
      <c r="C702" s="18">
        <v>0</v>
      </c>
    </row>
    <row r="703" s="9" customFormat="1" ht="17" customHeight="1" spans="1:3">
      <c r="A703" s="32">
        <v>1039999</v>
      </c>
      <c r="B703" s="111" t="s">
        <v>672</v>
      </c>
      <c r="C703" s="7">
        <v>88</v>
      </c>
    </row>
    <row r="704" s="11" customFormat="1" ht="17" customHeight="1"/>
  </sheetData>
  <mergeCells count="2">
    <mergeCell ref="A1:C1"/>
    <mergeCell ref="A2:C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showGridLines="0" showZeros="0" workbookViewId="0">
      <selection activeCell="C17" sqref="C17"/>
    </sheetView>
  </sheetViews>
  <sheetFormatPr defaultColWidth="9.15" defaultRowHeight="14.25" outlineLevelCol="2"/>
  <cols>
    <col min="1" max="1" width="9.86666666666667" style="9" customWidth="1"/>
    <col min="2" max="2" width="54.2333333333333" style="9" customWidth="1"/>
    <col min="3" max="3" width="26" style="9" customWidth="1"/>
    <col min="4" max="16384" width="9.15" style="1" customWidth="1"/>
  </cols>
  <sheetData>
    <row r="1" s="9" customFormat="1" ht="34" customHeight="1" spans="1:3">
      <c r="A1" s="2" t="s">
        <v>673</v>
      </c>
      <c r="B1" s="2"/>
      <c r="C1" s="2"/>
    </row>
    <row r="2" s="9" customFormat="1" ht="17" customHeight="1" spans="1:3">
      <c r="A2" s="3" t="s">
        <v>674</v>
      </c>
      <c r="B2" s="3"/>
      <c r="C2" s="3"/>
    </row>
    <row r="3" s="9" customFormat="1" ht="17.25" customHeight="1" spans="1:3">
      <c r="A3" s="4" t="s">
        <v>3</v>
      </c>
      <c r="B3" s="4" t="s">
        <v>4</v>
      </c>
      <c r="C3" s="4" t="s">
        <v>5</v>
      </c>
    </row>
    <row r="4" s="9" customFormat="1" ht="17" customHeight="1" spans="1:3">
      <c r="A4" s="32"/>
      <c r="B4" s="4" t="s">
        <v>675</v>
      </c>
      <c r="C4" s="7">
        <v>264379</v>
      </c>
    </row>
    <row r="5" s="9" customFormat="1" ht="17" customHeight="1" spans="1:3">
      <c r="A5" s="32">
        <v>201</v>
      </c>
      <c r="B5" s="64" t="s">
        <v>676</v>
      </c>
      <c r="C5" s="7">
        <v>26345</v>
      </c>
    </row>
    <row r="6" s="9" customFormat="1" ht="17" customHeight="1" spans="1:3">
      <c r="A6" s="32">
        <v>20101</v>
      </c>
      <c r="B6" s="64" t="s">
        <v>677</v>
      </c>
      <c r="C6" s="7">
        <v>474</v>
      </c>
    </row>
    <row r="7" s="9" customFormat="1" ht="17" customHeight="1" spans="1:3">
      <c r="A7" s="32">
        <v>2010101</v>
      </c>
      <c r="B7" s="32" t="s">
        <v>678</v>
      </c>
      <c r="C7" s="7">
        <v>239</v>
      </c>
    </row>
    <row r="8" s="9" customFormat="1" ht="17" customHeight="1" spans="1:3">
      <c r="A8" s="32">
        <v>2010102</v>
      </c>
      <c r="B8" s="32" t="s">
        <v>679</v>
      </c>
      <c r="C8" s="15">
        <v>40</v>
      </c>
    </row>
    <row r="9" s="9" customFormat="1" ht="17" customHeight="1" spans="1:3">
      <c r="A9" s="32">
        <v>2010103</v>
      </c>
      <c r="B9" s="112" t="s">
        <v>680</v>
      </c>
      <c r="C9" s="7">
        <v>0</v>
      </c>
    </row>
    <row r="10" s="9" customFormat="1" ht="17" customHeight="1" spans="1:3">
      <c r="A10" s="32">
        <v>2010104</v>
      </c>
      <c r="B10" s="32" t="s">
        <v>681</v>
      </c>
      <c r="C10" s="18">
        <v>40</v>
      </c>
    </row>
    <row r="11" s="9" customFormat="1" ht="17" customHeight="1" spans="1:3">
      <c r="A11" s="32">
        <v>2010105</v>
      </c>
      <c r="B11" s="32" t="s">
        <v>682</v>
      </c>
      <c r="C11" s="7">
        <v>0</v>
      </c>
    </row>
    <row r="12" s="9" customFormat="1" ht="17" customHeight="1" spans="1:3">
      <c r="A12" s="32">
        <v>2010106</v>
      </c>
      <c r="B12" s="32" t="s">
        <v>683</v>
      </c>
      <c r="C12" s="7">
        <v>0</v>
      </c>
    </row>
    <row r="13" s="9" customFormat="1" ht="17" customHeight="1" spans="1:3">
      <c r="A13" s="32">
        <v>2010107</v>
      </c>
      <c r="B13" s="32" t="s">
        <v>684</v>
      </c>
      <c r="C13" s="7">
        <v>0</v>
      </c>
    </row>
    <row r="14" s="9" customFormat="1" ht="17" customHeight="1" spans="1:3">
      <c r="A14" s="32">
        <v>2010108</v>
      </c>
      <c r="B14" s="32" t="s">
        <v>685</v>
      </c>
      <c r="C14" s="7">
        <v>45</v>
      </c>
    </row>
    <row r="15" s="9" customFormat="1" ht="17" customHeight="1" spans="1:3">
      <c r="A15" s="32">
        <v>2010109</v>
      </c>
      <c r="B15" s="32" t="s">
        <v>686</v>
      </c>
      <c r="C15" s="7">
        <v>0</v>
      </c>
    </row>
    <row r="16" s="9" customFormat="1" ht="17" customHeight="1" spans="1:3">
      <c r="A16" s="32">
        <v>2010150</v>
      </c>
      <c r="B16" s="32" t="s">
        <v>687</v>
      </c>
      <c r="C16" s="7">
        <v>77</v>
      </c>
    </row>
    <row r="17" s="9" customFormat="1" ht="17" customHeight="1" spans="1:3">
      <c r="A17" s="32">
        <v>2010199</v>
      </c>
      <c r="B17" s="32" t="s">
        <v>688</v>
      </c>
      <c r="C17" s="7">
        <v>33</v>
      </c>
    </row>
    <row r="18" s="9" customFormat="1" ht="17" customHeight="1" spans="1:3">
      <c r="A18" s="32">
        <v>20102</v>
      </c>
      <c r="B18" s="64" t="s">
        <v>689</v>
      </c>
      <c r="C18" s="7">
        <v>417</v>
      </c>
    </row>
    <row r="19" s="9" customFormat="1" ht="17" customHeight="1" spans="1:3">
      <c r="A19" s="32">
        <v>2010201</v>
      </c>
      <c r="B19" s="32" t="s">
        <v>678</v>
      </c>
      <c r="C19" s="7">
        <v>226</v>
      </c>
    </row>
    <row r="20" s="9" customFormat="1" ht="17" customHeight="1" spans="1:3">
      <c r="A20" s="32">
        <v>2010202</v>
      </c>
      <c r="B20" s="32" t="s">
        <v>679</v>
      </c>
      <c r="C20" s="7">
        <v>35</v>
      </c>
    </row>
    <row r="21" s="9" customFormat="1" ht="17" customHeight="1" spans="1:3">
      <c r="A21" s="32">
        <v>2010203</v>
      </c>
      <c r="B21" s="32" t="s">
        <v>680</v>
      </c>
      <c r="C21" s="7">
        <v>0</v>
      </c>
    </row>
    <row r="22" s="9" customFormat="1" ht="17" customHeight="1" spans="1:3">
      <c r="A22" s="32">
        <v>2010204</v>
      </c>
      <c r="B22" s="32" t="s">
        <v>690</v>
      </c>
      <c r="C22" s="7">
        <v>33</v>
      </c>
    </row>
    <row r="23" s="9" customFormat="1" ht="17" customHeight="1" spans="1:3">
      <c r="A23" s="32">
        <v>2010205</v>
      </c>
      <c r="B23" s="32" t="s">
        <v>691</v>
      </c>
      <c r="C23" s="7">
        <v>0</v>
      </c>
    </row>
    <row r="24" s="9" customFormat="1" ht="17" customHeight="1" spans="1:3">
      <c r="A24" s="32">
        <v>2010206</v>
      </c>
      <c r="B24" s="32" t="s">
        <v>692</v>
      </c>
      <c r="C24" s="7">
        <v>31</v>
      </c>
    </row>
    <row r="25" s="9" customFormat="1" ht="17" customHeight="1" spans="1:3">
      <c r="A25" s="32">
        <v>2010250</v>
      </c>
      <c r="B25" s="32" t="s">
        <v>687</v>
      </c>
      <c r="C25" s="7">
        <v>30</v>
      </c>
    </row>
    <row r="26" s="9" customFormat="1" ht="17" customHeight="1" spans="1:3">
      <c r="A26" s="32">
        <v>2010299</v>
      </c>
      <c r="B26" s="32" t="s">
        <v>693</v>
      </c>
      <c r="C26" s="7">
        <v>62</v>
      </c>
    </row>
    <row r="27" s="9" customFormat="1" ht="17" customHeight="1" spans="1:3">
      <c r="A27" s="32">
        <v>20103</v>
      </c>
      <c r="B27" s="64" t="s">
        <v>694</v>
      </c>
      <c r="C27" s="7">
        <v>10303</v>
      </c>
    </row>
    <row r="28" s="9" customFormat="1" ht="17" customHeight="1" spans="1:3">
      <c r="A28" s="32">
        <v>2010301</v>
      </c>
      <c r="B28" s="32" t="s">
        <v>678</v>
      </c>
      <c r="C28" s="7">
        <v>2702</v>
      </c>
    </row>
    <row r="29" s="9" customFormat="1" ht="17" customHeight="1" spans="1:3">
      <c r="A29" s="32">
        <v>2010302</v>
      </c>
      <c r="B29" s="32" t="s">
        <v>679</v>
      </c>
      <c r="C29" s="7">
        <v>676</v>
      </c>
    </row>
    <row r="30" s="9" customFormat="1" ht="17" customHeight="1" spans="1:3">
      <c r="A30" s="32">
        <v>2010303</v>
      </c>
      <c r="B30" s="32" t="s">
        <v>680</v>
      </c>
      <c r="C30" s="7">
        <v>0</v>
      </c>
    </row>
    <row r="31" s="9" customFormat="1" ht="17" customHeight="1" spans="1:3">
      <c r="A31" s="32">
        <v>2010304</v>
      </c>
      <c r="B31" s="32" t="s">
        <v>695</v>
      </c>
      <c r="C31" s="7">
        <v>0</v>
      </c>
    </row>
    <row r="32" s="9" customFormat="1" ht="17" customHeight="1" spans="1:3">
      <c r="A32" s="32">
        <v>2010305</v>
      </c>
      <c r="B32" s="32" t="s">
        <v>696</v>
      </c>
      <c r="C32" s="7">
        <v>0</v>
      </c>
    </row>
    <row r="33" s="9" customFormat="1" ht="17" customHeight="1" spans="1:3">
      <c r="A33" s="32">
        <v>2010306</v>
      </c>
      <c r="B33" s="32" t="s">
        <v>697</v>
      </c>
      <c r="C33" s="7">
        <v>543</v>
      </c>
    </row>
    <row r="34" s="9" customFormat="1" ht="17" customHeight="1" spans="1:3">
      <c r="A34" s="32">
        <v>2010308</v>
      </c>
      <c r="B34" s="32" t="s">
        <v>698</v>
      </c>
      <c r="C34" s="7">
        <v>192</v>
      </c>
    </row>
    <row r="35" s="9" customFormat="1" ht="17" customHeight="1" spans="1:3">
      <c r="A35" s="32">
        <v>2010309</v>
      </c>
      <c r="B35" s="32" t="s">
        <v>699</v>
      </c>
      <c r="C35" s="7">
        <v>0</v>
      </c>
    </row>
    <row r="36" s="9" customFormat="1" ht="17" customHeight="1" spans="1:3">
      <c r="A36" s="32">
        <v>2010350</v>
      </c>
      <c r="B36" s="32" t="s">
        <v>687</v>
      </c>
      <c r="C36" s="7">
        <v>2976</v>
      </c>
    </row>
    <row r="37" s="9" customFormat="1" ht="17" customHeight="1" spans="1:3">
      <c r="A37" s="32">
        <v>2010399</v>
      </c>
      <c r="B37" s="32" t="s">
        <v>700</v>
      </c>
      <c r="C37" s="7">
        <v>3214</v>
      </c>
    </row>
    <row r="38" s="9" customFormat="1" ht="17" customHeight="1" spans="1:3">
      <c r="A38" s="32">
        <v>20104</v>
      </c>
      <c r="B38" s="64" t="s">
        <v>701</v>
      </c>
      <c r="C38" s="7">
        <v>420</v>
      </c>
    </row>
    <row r="39" s="9" customFormat="1" ht="17" customHeight="1" spans="1:3">
      <c r="A39" s="32">
        <v>2010401</v>
      </c>
      <c r="B39" s="32" t="s">
        <v>678</v>
      </c>
      <c r="C39" s="7">
        <v>146</v>
      </c>
    </row>
    <row r="40" s="9" customFormat="1" ht="17" customHeight="1" spans="1:3">
      <c r="A40" s="32">
        <v>2010402</v>
      </c>
      <c r="B40" s="32" t="s">
        <v>679</v>
      </c>
      <c r="C40" s="7">
        <v>91</v>
      </c>
    </row>
    <row r="41" s="9" customFormat="1" ht="17" customHeight="1" spans="1:3">
      <c r="A41" s="32">
        <v>2010403</v>
      </c>
      <c r="B41" s="32" t="s">
        <v>680</v>
      </c>
      <c r="C41" s="7">
        <v>0</v>
      </c>
    </row>
    <row r="42" s="9" customFormat="1" ht="17" customHeight="1" spans="1:3">
      <c r="A42" s="32">
        <v>2010404</v>
      </c>
      <c r="B42" s="32" t="s">
        <v>702</v>
      </c>
      <c r="C42" s="7">
        <v>0</v>
      </c>
    </row>
    <row r="43" s="9" customFormat="1" ht="17" customHeight="1" spans="1:3">
      <c r="A43" s="32">
        <v>2010405</v>
      </c>
      <c r="B43" s="32" t="s">
        <v>703</v>
      </c>
      <c r="C43" s="7">
        <v>0</v>
      </c>
    </row>
    <row r="44" s="9" customFormat="1" ht="17" customHeight="1" spans="1:3">
      <c r="A44" s="32">
        <v>2010406</v>
      </c>
      <c r="B44" s="32" t="s">
        <v>704</v>
      </c>
      <c r="C44" s="7">
        <v>0</v>
      </c>
    </row>
    <row r="45" s="9" customFormat="1" ht="17" customHeight="1" spans="1:3">
      <c r="A45" s="32">
        <v>2010407</v>
      </c>
      <c r="B45" s="32" t="s">
        <v>705</v>
      </c>
      <c r="C45" s="7">
        <v>0</v>
      </c>
    </row>
    <row r="46" s="9" customFormat="1" ht="17" customHeight="1" spans="1:3">
      <c r="A46" s="32">
        <v>2010408</v>
      </c>
      <c r="B46" s="32" t="s">
        <v>706</v>
      </c>
      <c r="C46" s="7">
        <v>0</v>
      </c>
    </row>
    <row r="47" s="9" customFormat="1" ht="17" customHeight="1" spans="1:3">
      <c r="A47" s="32">
        <v>2010450</v>
      </c>
      <c r="B47" s="32" t="s">
        <v>687</v>
      </c>
      <c r="C47" s="7">
        <v>177</v>
      </c>
    </row>
    <row r="48" s="9" customFormat="1" ht="17" customHeight="1" spans="1:3">
      <c r="A48" s="32">
        <v>2010499</v>
      </c>
      <c r="B48" s="32" t="s">
        <v>707</v>
      </c>
      <c r="C48" s="7">
        <v>6</v>
      </c>
    </row>
    <row r="49" s="9" customFormat="1" ht="17" customHeight="1" spans="1:3">
      <c r="A49" s="32">
        <v>20105</v>
      </c>
      <c r="B49" s="64" t="s">
        <v>708</v>
      </c>
      <c r="C49" s="7">
        <v>444</v>
      </c>
    </row>
    <row r="50" s="9" customFormat="1" ht="17" customHeight="1" spans="1:3">
      <c r="A50" s="32">
        <v>2010501</v>
      </c>
      <c r="B50" s="32" t="s">
        <v>678</v>
      </c>
      <c r="C50" s="7">
        <v>80</v>
      </c>
    </row>
    <row r="51" s="9" customFormat="1" ht="17" customHeight="1" spans="1:3">
      <c r="A51" s="32">
        <v>2010502</v>
      </c>
      <c r="B51" s="32" t="s">
        <v>679</v>
      </c>
      <c r="C51" s="7">
        <v>115</v>
      </c>
    </row>
    <row r="52" s="9" customFormat="1" ht="17" customHeight="1" spans="1:3">
      <c r="A52" s="32">
        <v>2010503</v>
      </c>
      <c r="B52" s="32" t="s">
        <v>680</v>
      </c>
      <c r="C52" s="7">
        <v>0</v>
      </c>
    </row>
    <row r="53" s="9" customFormat="1" ht="17" customHeight="1" spans="1:3">
      <c r="A53" s="32">
        <v>2010504</v>
      </c>
      <c r="B53" s="32" t="s">
        <v>709</v>
      </c>
      <c r="C53" s="7">
        <v>0</v>
      </c>
    </row>
    <row r="54" s="9" customFormat="1" ht="17" customHeight="1" spans="1:3">
      <c r="A54" s="32">
        <v>2010505</v>
      </c>
      <c r="B54" s="32" t="s">
        <v>710</v>
      </c>
      <c r="C54" s="7">
        <v>0</v>
      </c>
    </row>
    <row r="55" s="9" customFormat="1" ht="17" customHeight="1" spans="1:3">
      <c r="A55" s="32">
        <v>2010506</v>
      </c>
      <c r="B55" s="32" t="s">
        <v>711</v>
      </c>
      <c r="C55" s="7">
        <v>0</v>
      </c>
    </row>
    <row r="56" s="9" customFormat="1" ht="17" customHeight="1" spans="1:3">
      <c r="A56" s="32">
        <v>2010507</v>
      </c>
      <c r="B56" s="32" t="s">
        <v>712</v>
      </c>
      <c r="C56" s="7">
        <v>9</v>
      </c>
    </row>
    <row r="57" s="9" customFormat="1" ht="17" customHeight="1" spans="1:3">
      <c r="A57" s="32">
        <v>2010508</v>
      </c>
      <c r="B57" s="32" t="s">
        <v>713</v>
      </c>
      <c r="C57" s="7">
        <v>63</v>
      </c>
    </row>
    <row r="58" s="9" customFormat="1" ht="17" customHeight="1" spans="1:3">
      <c r="A58" s="32">
        <v>2010550</v>
      </c>
      <c r="B58" s="32" t="s">
        <v>687</v>
      </c>
      <c r="C58" s="7">
        <v>177</v>
      </c>
    </row>
    <row r="59" s="9" customFormat="1" ht="17" customHeight="1" spans="1:3">
      <c r="A59" s="32">
        <v>2010599</v>
      </c>
      <c r="B59" s="32" t="s">
        <v>714</v>
      </c>
      <c r="C59" s="7">
        <v>0</v>
      </c>
    </row>
    <row r="60" s="9" customFormat="1" ht="17" customHeight="1" spans="1:3">
      <c r="A60" s="32">
        <v>20106</v>
      </c>
      <c r="B60" s="64" t="s">
        <v>715</v>
      </c>
      <c r="C60" s="7">
        <v>1270</v>
      </c>
    </row>
    <row r="61" s="9" customFormat="1" ht="17" customHeight="1" spans="1:3">
      <c r="A61" s="32">
        <v>2010601</v>
      </c>
      <c r="B61" s="32" t="s">
        <v>678</v>
      </c>
      <c r="C61" s="7">
        <v>170</v>
      </c>
    </row>
    <row r="62" s="9" customFormat="1" ht="17" customHeight="1" spans="1:3">
      <c r="A62" s="32">
        <v>2010602</v>
      </c>
      <c r="B62" s="32" t="s">
        <v>679</v>
      </c>
      <c r="C62" s="7">
        <v>104</v>
      </c>
    </row>
    <row r="63" s="9" customFormat="1" ht="17" customHeight="1" spans="1:3">
      <c r="A63" s="32">
        <v>2010603</v>
      </c>
      <c r="B63" s="32" t="s">
        <v>680</v>
      </c>
      <c r="C63" s="7">
        <v>0</v>
      </c>
    </row>
    <row r="64" s="9" customFormat="1" ht="17" customHeight="1" spans="1:3">
      <c r="A64" s="32">
        <v>2010604</v>
      </c>
      <c r="B64" s="32" t="s">
        <v>716</v>
      </c>
      <c r="C64" s="7">
        <v>0</v>
      </c>
    </row>
    <row r="65" s="9" customFormat="1" ht="17" customHeight="1" spans="1:3">
      <c r="A65" s="32">
        <v>2010605</v>
      </c>
      <c r="B65" s="32" t="s">
        <v>717</v>
      </c>
      <c r="C65" s="7">
        <v>0</v>
      </c>
    </row>
    <row r="66" s="9" customFormat="1" ht="17" customHeight="1" spans="1:3">
      <c r="A66" s="32">
        <v>2010606</v>
      </c>
      <c r="B66" s="32" t="s">
        <v>718</v>
      </c>
      <c r="C66" s="7">
        <v>0</v>
      </c>
    </row>
    <row r="67" s="9" customFormat="1" ht="17" customHeight="1" spans="1:3">
      <c r="A67" s="32">
        <v>2010607</v>
      </c>
      <c r="B67" s="32" t="s">
        <v>719</v>
      </c>
      <c r="C67" s="7">
        <v>158</v>
      </c>
    </row>
    <row r="68" s="9" customFormat="1" ht="17" customHeight="1" spans="1:3">
      <c r="A68" s="32">
        <v>2010608</v>
      </c>
      <c r="B68" s="32" t="s">
        <v>720</v>
      </c>
      <c r="C68" s="7">
        <v>252</v>
      </c>
    </row>
    <row r="69" s="9" customFormat="1" ht="17" customHeight="1" spans="1:3">
      <c r="A69" s="32">
        <v>2010650</v>
      </c>
      <c r="B69" s="32" t="s">
        <v>687</v>
      </c>
      <c r="C69" s="7">
        <v>460</v>
      </c>
    </row>
    <row r="70" s="9" customFormat="1" ht="17" customHeight="1" spans="1:3">
      <c r="A70" s="32">
        <v>2010699</v>
      </c>
      <c r="B70" s="32" t="s">
        <v>721</v>
      </c>
      <c r="C70" s="7">
        <v>126</v>
      </c>
    </row>
    <row r="71" s="9" customFormat="1" ht="17" customHeight="1" spans="1:3">
      <c r="A71" s="32">
        <v>20107</v>
      </c>
      <c r="B71" s="64" t="s">
        <v>722</v>
      </c>
      <c r="C71" s="7">
        <v>990</v>
      </c>
    </row>
    <row r="72" s="9" customFormat="1" ht="17" customHeight="1" spans="1:3">
      <c r="A72" s="32">
        <v>2010701</v>
      </c>
      <c r="B72" s="32" t="s">
        <v>678</v>
      </c>
      <c r="C72" s="7">
        <v>648</v>
      </c>
    </row>
    <row r="73" s="9" customFormat="1" ht="17" customHeight="1" spans="1:3">
      <c r="A73" s="32">
        <v>2010702</v>
      </c>
      <c r="B73" s="32" t="s">
        <v>679</v>
      </c>
      <c r="C73" s="7">
        <v>234</v>
      </c>
    </row>
    <row r="74" s="9" customFormat="1" ht="17" customHeight="1" spans="1:3">
      <c r="A74" s="32">
        <v>2010703</v>
      </c>
      <c r="B74" s="32" t="s">
        <v>680</v>
      </c>
      <c r="C74" s="7">
        <v>0</v>
      </c>
    </row>
    <row r="75" s="9" customFormat="1" ht="17" customHeight="1" spans="1:3">
      <c r="A75" s="32">
        <v>2010709</v>
      </c>
      <c r="B75" s="32" t="s">
        <v>719</v>
      </c>
      <c r="C75" s="7">
        <v>0</v>
      </c>
    </row>
    <row r="76" s="9" customFormat="1" ht="17" customHeight="1" spans="1:3">
      <c r="A76" s="32">
        <v>2010710</v>
      </c>
      <c r="B76" s="32" t="s">
        <v>723</v>
      </c>
      <c r="C76" s="7">
        <v>0</v>
      </c>
    </row>
    <row r="77" s="9" customFormat="1" ht="17" customHeight="1" spans="1:3">
      <c r="A77" s="32">
        <v>2010750</v>
      </c>
      <c r="B77" s="32" t="s">
        <v>687</v>
      </c>
      <c r="C77" s="7">
        <v>0</v>
      </c>
    </row>
    <row r="78" s="9" customFormat="1" ht="17" customHeight="1" spans="1:3">
      <c r="A78" s="32">
        <v>2010799</v>
      </c>
      <c r="B78" s="32" t="s">
        <v>724</v>
      </c>
      <c r="C78" s="7">
        <v>108</v>
      </c>
    </row>
    <row r="79" s="9" customFormat="1" ht="17" customHeight="1" spans="1:3">
      <c r="A79" s="32">
        <v>20108</v>
      </c>
      <c r="B79" s="64" t="s">
        <v>725</v>
      </c>
      <c r="C79" s="7">
        <v>418</v>
      </c>
    </row>
    <row r="80" s="9" customFormat="1" ht="17" customHeight="1" spans="1:3">
      <c r="A80" s="32">
        <v>2010801</v>
      </c>
      <c r="B80" s="32" t="s">
        <v>678</v>
      </c>
      <c r="C80" s="7">
        <v>167</v>
      </c>
    </row>
    <row r="81" s="9" customFormat="1" ht="17" customHeight="1" spans="1:3">
      <c r="A81" s="32">
        <v>2010802</v>
      </c>
      <c r="B81" s="32" t="s">
        <v>679</v>
      </c>
      <c r="C81" s="7">
        <v>158</v>
      </c>
    </row>
    <row r="82" s="9" customFormat="1" ht="17" customHeight="1" spans="1:3">
      <c r="A82" s="32">
        <v>2010803</v>
      </c>
      <c r="B82" s="32" t="s">
        <v>680</v>
      </c>
      <c r="C82" s="7">
        <v>0</v>
      </c>
    </row>
    <row r="83" s="9" customFormat="1" ht="17" customHeight="1" spans="1:3">
      <c r="A83" s="32">
        <v>2010804</v>
      </c>
      <c r="B83" s="32" t="s">
        <v>726</v>
      </c>
      <c r="C83" s="7">
        <v>0</v>
      </c>
    </row>
    <row r="84" s="9" customFormat="1" ht="17" customHeight="1" spans="1:3">
      <c r="A84" s="32">
        <v>2010805</v>
      </c>
      <c r="B84" s="32" t="s">
        <v>727</v>
      </c>
      <c r="C84" s="7">
        <v>0</v>
      </c>
    </row>
    <row r="85" s="9" customFormat="1" ht="17" customHeight="1" spans="1:3">
      <c r="A85" s="32">
        <v>2010806</v>
      </c>
      <c r="B85" s="32" t="s">
        <v>719</v>
      </c>
      <c r="C85" s="7">
        <v>0</v>
      </c>
    </row>
    <row r="86" s="9" customFormat="1" ht="17" customHeight="1" spans="1:3">
      <c r="A86" s="32">
        <v>2010850</v>
      </c>
      <c r="B86" s="32" t="s">
        <v>687</v>
      </c>
      <c r="C86" s="7">
        <v>65</v>
      </c>
    </row>
    <row r="87" s="9" customFormat="1" ht="17" customHeight="1" spans="1:3">
      <c r="A87" s="32">
        <v>2010899</v>
      </c>
      <c r="B87" s="32" t="s">
        <v>728</v>
      </c>
      <c r="C87" s="7">
        <v>28</v>
      </c>
    </row>
    <row r="88" s="9" customFormat="1" ht="17" customHeight="1" spans="1:3">
      <c r="A88" s="32">
        <v>20109</v>
      </c>
      <c r="B88" s="64" t="s">
        <v>729</v>
      </c>
      <c r="C88" s="7">
        <v>0</v>
      </c>
    </row>
    <row r="89" s="9" customFormat="1" ht="17" customHeight="1" spans="1:3">
      <c r="A89" s="32">
        <v>2010901</v>
      </c>
      <c r="B89" s="32" t="s">
        <v>678</v>
      </c>
      <c r="C89" s="7">
        <v>0</v>
      </c>
    </row>
    <row r="90" s="9" customFormat="1" ht="17" customHeight="1" spans="1:3">
      <c r="A90" s="32">
        <v>2010902</v>
      </c>
      <c r="B90" s="32" t="s">
        <v>679</v>
      </c>
      <c r="C90" s="7">
        <v>0</v>
      </c>
    </row>
    <row r="91" s="9" customFormat="1" ht="17" customHeight="1" spans="1:3">
      <c r="A91" s="32">
        <v>2010903</v>
      </c>
      <c r="B91" s="32" t="s">
        <v>680</v>
      </c>
      <c r="C91" s="7">
        <v>0</v>
      </c>
    </row>
    <row r="92" s="9" customFormat="1" ht="17" customHeight="1" spans="1:3">
      <c r="A92" s="32">
        <v>2010905</v>
      </c>
      <c r="B92" s="32" t="s">
        <v>730</v>
      </c>
      <c r="C92" s="7">
        <v>0</v>
      </c>
    </row>
    <row r="93" s="9" customFormat="1" ht="17" customHeight="1" spans="1:3">
      <c r="A93" s="32">
        <v>2010907</v>
      </c>
      <c r="B93" s="32" t="s">
        <v>731</v>
      </c>
      <c r="C93" s="7">
        <v>0</v>
      </c>
    </row>
    <row r="94" s="9" customFormat="1" ht="17" customHeight="1" spans="1:3">
      <c r="A94" s="32">
        <v>2010908</v>
      </c>
      <c r="B94" s="32" t="s">
        <v>719</v>
      </c>
      <c r="C94" s="7">
        <v>0</v>
      </c>
    </row>
    <row r="95" s="9" customFormat="1" ht="17" customHeight="1" spans="1:3">
      <c r="A95" s="32">
        <v>2010909</v>
      </c>
      <c r="B95" s="32" t="s">
        <v>732</v>
      </c>
      <c r="C95" s="7">
        <v>0</v>
      </c>
    </row>
    <row r="96" s="9" customFormat="1" ht="17" customHeight="1" spans="1:3">
      <c r="A96" s="32">
        <v>2010910</v>
      </c>
      <c r="B96" s="32" t="s">
        <v>733</v>
      </c>
      <c r="C96" s="7">
        <v>0</v>
      </c>
    </row>
    <row r="97" s="9" customFormat="1" ht="17" customHeight="1" spans="1:3">
      <c r="A97" s="32">
        <v>2010911</v>
      </c>
      <c r="B97" s="32" t="s">
        <v>734</v>
      </c>
      <c r="C97" s="7">
        <v>0</v>
      </c>
    </row>
    <row r="98" s="9" customFormat="1" ht="17" customHeight="1" spans="1:3">
      <c r="A98" s="32">
        <v>2010912</v>
      </c>
      <c r="B98" s="32" t="s">
        <v>735</v>
      </c>
      <c r="C98" s="7">
        <v>0</v>
      </c>
    </row>
    <row r="99" s="9" customFormat="1" ht="17" customHeight="1" spans="1:3">
      <c r="A99" s="32">
        <v>2010950</v>
      </c>
      <c r="B99" s="32" t="s">
        <v>687</v>
      </c>
      <c r="C99" s="7">
        <v>0</v>
      </c>
    </row>
    <row r="100" s="9" customFormat="1" ht="17" customHeight="1" spans="1:3">
      <c r="A100" s="32">
        <v>2010999</v>
      </c>
      <c r="B100" s="32" t="s">
        <v>736</v>
      </c>
      <c r="C100" s="7">
        <v>0</v>
      </c>
    </row>
    <row r="101" s="9" customFormat="1" ht="17" customHeight="1" spans="1:3">
      <c r="A101" s="32">
        <v>20111</v>
      </c>
      <c r="B101" s="64" t="s">
        <v>737</v>
      </c>
      <c r="C101" s="7">
        <v>1478</v>
      </c>
    </row>
    <row r="102" s="9" customFormat="1" ht="17" customHeight="1" spans="1:3">
      <c r="A102" s="32">
        <v>2011101</v>
      </c>
      <c r="B102" s="32" t="s">
        <v>678</v>
      </c>
      <c r="C102" s="7">
        <v>1205</v>
      </c>
    </row>
    <row r="103" s="9" customFormat="1" ht="17" customHeight="1" spans="1:3">
      <c r="A103" s="32">
        <v>2011102</v>
      </c>
      <c r="B103" s="32" t="s">
        <v>679</v>
      </c>
      <c r="C103" s="7">
        <v>0</v>
      </c>
    </row>
    <row r="104" s="9" customFormat="1" ht="17" customHeight="1" spans="1:3">
      <c r="A104" s="32">
        <v>2011103</v>
      </c>
      <c r="B104" s="32" t="s">
        <v>680</v>
      </c>
      <c r="C104" s="7">
        <v>0</v>
      </c>
    </row>
    <row r="105" s="9" customFormat="1" ht="17" customHeight="1" spans="1:3">
      <c r="A105" s="32">
        <v>2011104</v>
      </c>
      <c r="B105" s="32" t="s">
        <v>738</v>
      </c>
      <c r="C105" s="7">
        <v>75</v>
      </c>
    </row>
    <row r="106" s="9" customFormat="1" ht="17" customHeight="1" spans="1:3">
      <c r="A106" s="32">
        <v>2011105</v>
      </c>
      <c r="B106" s="32" t="s">
        <v>739</v>
      </c>
      <c r="C106" s="7">
        <v>0</v>
      </c>
    </row>
    <row r="107" s="9" customFormat="1" ht="17" customHeight="1" spans="1:3">
      <c r="A107" s="32">
        <v>2011106</v>
      </c>
      <c r="B107" s="32" t="s">
        <v>740</v>
      </c>
      <c r="C107" s="7">
        <v>28</v>
      </c>
    </row>
    <row r="108" s="9" customFormat="1" ht="17" customHeight="1" spans="1:3">
      <c r="A108" s="32">
        <v>2011150</v>
      </c>
      <c r="B108" s="32" t="s">
        <v>687</v>
      </c>
      <c r="C108" s="7">
        <v>0</v>
      </c>
    </row>
    <row r="109" s="9" customFormat="1" ht="17" customHeight="1" spans="1:3">
      <c r="A109" s="32">
        <v>2011199</v>
      </c>
      <c r="B109" s="32" t="s">
        <v>741</v>
      </c>
      <c r="C109" s="7">
        <v>170</v>
      </c>
    </row>
    <row r="110" s="9" customFormat="1" ht="17" customHeight="1" spans="1:3">
      <c r="A110" s="32">
        <v>20113</v>
      </c>
      <c r="B110" s="64" t="s">
        <v>742</v>
      </c>
      <c r="C110" s="7">
        <v>1870</v>
      </c>
    </row>
    <row r="111" s="9" customFormat="1" ht="17" customHeight="1" spans="1:3">
      <c r="A111" s="32">
        <v>2011301</v>
      </c>
      <c r="B111" s="32" t="s">
        <v>678</v>
      </c>
      <c r="C111" s="7">
        <v>169</v>
      </c>
    </row>
    <row r="112" s="9" customFormat="1" ht="17" customHeight="1" spans="1:3">
      <c r="A112" s="32">
        <v>2011302</v>
      </c>
      <c r="B112" s="32" t="s">
        <v>679</v>
      </c>
      <c r="C112" s="7">
        <v>0</v>
      </c>
    </row>
    <row r="113" s="9" customFormat="1" ht="17" customHeight="1" spans="1:3">
      <c r="A113" s="32">
        <v>2011303</v>
      </c>
      <c r="B113" s="32" t="s">
        <v>680</v>
      </c>
      <c r="C113" s="7">
        <v>0</v>
      </c>
    </row>
    <row r="114" s="9" customFormat="1" ht="17" customHeight="1" spans="1:3">
      <c r="A114" s="32">
        <v>2011304</v>
      </c>
      <c r="B114" s="32" t="s">
        <v>743</v>
      </c>
      <c r="C114" s="7">
        <v>0</v>
      </c>
    </row>
    <row r="115" s="9" customFormat="1" ht="17" customHeight="1" spans="1:3">
      <c r="A115" s="32">
        <v>2011305</v>
      </c>
      <c r="B115" s="32" t="s">
        <v>744</v>
      </c>
      <c r="C115" s="7">
        <v>0</v>
      </c>
    </row>
    <row r="116" s="9" customFormat="1" ht="17" customHeight="1" spans="1:3">
      <c r="A116" s="32">
        <v>2011306</v>
      </c>
      <c r="B116" s="32" t="s">
        <v>745</v>
      </c>
      <c r="C116" s="7">
        <v>0</v>
      </c>
    </row>
    <row r="117" s="9" customFormat="1" ht="17" customHeight="1" spans="1:3">
      <c r="A117" s="32">
        <v>2011307</v>
      </c>
      <c r="B117" s="32" t="s">
        <v>746</v>
      </c>
      <c r="C117" s="7">
        <v>0</v>
      </c>
    </row>
    <row r="118" s="9" customFormat="1" ht="17" customHeight="1" spans="1:3">
      <c r="A118" s="32">
        <v>2011308</v>
      </c>
      <c r="B118" s="32" t="s">
        <v>747</v>
      </c>
      <c r="C118" s="7">
        <v>169</v>
      </c>
    </row>
    <row r="119" s="9" customFormat="1" ht="17" customHeight="1" spans="1:3">
      <c r="A119" s="32">
        <v>2011350</v>
      </c>
      <c r="B119" s="32" t="s">
        <v>687</v>
      </c>
      <c r="C119" s="7">
        <v>130</v>
      </c>
    </row>
    <row r="120" s="9" customFormat="1" ht="17" customHeight="1" spans="1:3">
      <c r="A120" s="32">
        <v>2011399</v>
      </c>
      <c r="B120" s="32" t="s">
        <v>748</v>
      </c>
      <c r="C120" s="7">
        <v>1402</v>
      </c>
    </row>
    <row r="121" s="9" customFormat="1" ht="17" customHeight="1" spans="1:3">
      <c r="A121" s="32">
        <v>20114</v>
      </c>
      <c r="B121" s="64" t="s">
        <v>749</v>
      </c>
      <c r="C121" s="7">
        <v>0</v>
      </c>
    </row>
    <row r="122" s="9" customFormat="1" ht="17" customHeight="1" spans="1:3">
      <c r="A122" s="32">
        <v>2011401</v>
      </c>
      <c r="B122" s="32" t="s">
        <v>678</v>
      </c>
      <c r="C122" s="7">
        <v>0</v>
      </c>
    </row>
    <row r="123" s="9" customFormat="1" ht="17" customHeight="1" spans="1:3">
      <c r="A123" s="32">
        <v>2011402</v>
      </c>
      <c r="B123" s="32" t="s">
        <v>679</v>
      </c>
      <c r="C123" s="7">
        <v>0</v>
      </c>
    </row>
    <row r="124" s="9" customFormat="1" ht="17" customHeight="1" spans="1:3">
      <c r="A124" s="32">
        <v>2011403</v>
      </c>
      <c r="B124" s="32" t="s">
        <v>680</v>
      </c>
      <c r="C124" s="7">
        <v>0</v>
      </c>
    </row>
    <row r="125" s="9" customFormat="1" ht="17" customHeight="1" spans="1:3">
      <c r="A125" s="32">
        <v>2011404</v>
      </c>
      <c r="B125" s="32" t="s">
        <v>750</v>
      </c>
      <c r="C125" s="7">
        <v>0</v>
      </c>
    </row>
    <row r="126" s="9" customFormat="1" ht="17" customHeight="1" spans="1:3">
      <c r="A126" s="32">
        <v>2011405</v>
      </c>
      <c r="B126" s="32" t="s">
        <v>751</v>
      </c>
      <c r="C126" s="7">
        <v>0</v>
      </c>
    </row>
    <row r="127" s="9" customFormat="1" ht="17" customHeight="1" spans="1:3">
      <c r="A127" s="32">
        <v>2011408</v>
      </c>
      <c r="B127" s="32" t="s">
        <v>752</v>
      </c>
      <c r="C127" s="7">
        <v>0</v>
      </c>
    </row>
    <row r="128" s="9" customFormat="1" ht="17" customHeight="1" spans="1:3">
      <c r="A128" s="32">
        <v>2011409</v>
      </c>
      <c r="B128" s="32" t="s">
        <v>753</v>
      </c>
      <c r="C128" s="7">
        <v>0</v>
      </c>
    </row>
    <row r="129" s="9" customFormat="1" ht="17" customHeight="1" spans="1:3">
      <c r="A129" s="32">
        <v>2011410</v>
      </c>
      <c r="B129" s="32" t="s">
        <v>754</v>
      </c>
      <c r="C129" s="7">
        <v>0</v>
      </c>
    </row>
    <row r="130" s="9" customFormat="1" ht="17" customHeight="1" spans="1:3">
      <c r="A130" s="32">
        <v>2011411</v>
      </c>
      <c r="B130" s="32" t="s">
        <v>755</v>
      </c>
      <c r="C130" s="7">
        <v>0</v>
      </c>
    </row>
    <row r="131" s="9" customFormat="1" ht="17" customHeight="1" spans="1:3">
      <c r="A131" s="32">
        <v>2011450</v>
      </c>
      <c r="B131" s="32" t="s">
        <v>687</v>
      </c>
      <c r="C131" s="7">
        <v>0</v>
      </c>
    </row>
    <row r="132" s="9" customFormat="1" ht="17" customHeight="1" spans="1:3">
      <c r="A132" s="32">
        <v>2011499</v>
      </c>
      <c r="B132" s="32" t="s">
        <v>756</v>
      </c>
      <c r="C132" s="7">
        <v>0</v>
      </c>
    </row>
    <row r="133" s="9" customFormat="1" ht="17" customHeight="1" spans="1:3">
      <c r="A133" s="32">
        <v>20123</v>
      </c>
      <c r="B133" s="64" t="s">
        <v>757</v>
      </c>
      <c r="C133" s="7">
        <v>0</v>
      </c>
    </row>
    <row r="134" s="9" customFormat="1" ht="17" customHeight="1" spans="1:3">
      <c r="A134" s="32">
        <v>2012301</v>
      </c>
      <c r="B134" s="32" t="s">
        <v>678</v>
      </c>
      <c r="C134" s="7">
        <v>0</v>
      </c>
    </row>
    <row r="135" s="9" customFormat="1" ht="17" customHeight="1" spans="1:3">
      <c r="A135" s="32">
        <v>2012302</v>
      </c>
      <c r="B135" s="32" t="s">
        <v>679</v>
      </c>
      <c r="C135" s="7">
        <v>0</v>
      </c>
    </row>
    <row r="136" s="9" customFormat="1" ht="17" customHeight="1" spans="1:3">
      <c r="A136" s="32">
        <v>2012303</v>
      </c>
      <c r="B136" s="32" t="s">
        <v>680</v>
      </c>
      <c r="C136" s="7">
        <v>0</v>
      </c>
    </row>
    <row r="137" s="9" customFormat="1" ht="17" customHeight="1" spans="1:3">
      <c r="A137" s="32">
        <v>2012304</v>
      </c>
      <c r="B137" s="32" t="s">
        <v>758</v>
      </c>
      <c r="C137" s="7">
        <v>0</v>
      </c>
    </row>
    <row r="138" s="9" customFormat="1" ht="17" customHeight="1" spans="1:3">
      <c r="A138" s="32">
        <v>2012350</v>
      </c>
      <c r="B138" s="32" t="s">
        <v>687</v>
      </c>
      <c r="C138" s="7">
        <v>0</v>
      </c>
    </row>
    <row r="139" s="9" customFormat="1" ht="17" customHeight="1" spans="1:3">
      <c r="A139" s="32">
        <v>2012399</v>
      </c>
      <c r="B139" s="32" t="s">
        <v>759</v>
      </c>
      <c r="C139" s="7">
        <v>0</v>
      </c>
    </row>
    <row r="140" s="9" customFormat="1" ht="17" customHeight="1" spans="1:3">
      <c r="A140" s="32">
        <v>20125</v>
      </c>
      <c r="B140" s="64" t="s">
        <v>760</v>
      </c>
      <c r="C140" s="7">
        <v>0</v>
      </c>
    </row>
    <row r="141" s="9" customFormat="1" ht="17" customHeight="1" spans="1:3">
      <c r="A141" s="32">
        <v>2012501</v>
      </c>
      <c r="B141" s="32" t="s">
        <v>678</v>
      </c>
      <c r="C141" s="7">
        <v>0</v>
      </c>
    </row>
    <row r="142" s="9" customFormat="1" ht="17" customHeight="1" spans="1:3">
      <c r="A142" s="32">
        <v>2012502</v>
      </c>
      <c r="B142" s="32" t="s">
        <v>679</v>
      </c>
      <c r="C142" s="7">
        <v>0</v>
      </c>
    </row>
    <row r="143" s="9" customFormat="1" ht="17" customHeight="1" spans="1:3">
      <c r="A143" s="32">
        <v>2012503</v>
      </c>
      <c r="B143" s="32" t="s">
        <v>680</v>
      </c>
      <c r="C143" s="7">
        <v>0</v>
      </c>
    </row>
    <row r="144" s="9" customFormat="1" ht="17" customHeight="1" spans="1:3">
      <c r="A144" s="32">
        <v>2012504</v>
      </c>
      <c r="B144" s="32" t="s">
        <v>761</v>
      </c>
      <c r="C144" s="7">
        <v>0</v>
      </c>
    </row>
    <row r="145" s="9" customFormat="1" ht="17" customHeight="1" spans="1:3">
      <c r="A145" s="32">
        <v>2012505</v>
      </c>
      <c r="B145" s="32" t="s">
        <v>762</v>
      </c>
      <c r="C145" s="7">
        <v>0</v>
      </c>
    </row>
    <row r="146" s="9" customFormat="1" ht="17" customHeight="1" spans="1:3">
      <c r="A146" s="32">
        <v>2012550</v>
      </c>
      <c r="B146" s="32" t="s">
        <v>687</v>
      </c>
      <c r="C146" s="7">
        <v>0</v>
      </c>
    </row>
    <row r="147" s="9" customFormat="1" ht="17" customHeight="1" spans="1:3">
      <c r="A147" s="32">
        <v>2012599</v>
      </c>
      <c r="B147" s="32" t="s">
        <v>763</v>
      </c>
      <c r="C147" s="7">
        <v>0</v>
      </c>
    </row>
    <row r="148" s="9" customFormat="1" ht="17" customHeight="1" spans="1:3">
      <c r="A148" s="32">
        <v>20126</v>
      </c>
      <c r="B148" s="64" t="s">
        <v>764</v>
      </c>
      <c r="C148" s="7">
        <v>101</v>
      </c>
    </row>
    <row r="149" s="9" customFormat="1" ht="17" customHeight="1" spans="1:3">
      <c r="A149" s="32">
        <v>2012601</v>
      </c>
      <c r="B149" s="32" t="s">
        <v>678</v>
      </c>
      <c r="C149" s="7">
        <v>0</v>
      </c>
    </row>
    <row r="150" s="9" customFormat="1" ht="17" customHeight="1" spans="1:3">
      <c r="A150" s="32">
        <v>2012602</v>
      </c>
      <c r="B150" s="32" t="s">
        <v>679</v>
      </c>
      <c r="C150" s="7">
        <v>0</v>
      </c>
    </row>
    <row r="151" s="9" customFormat="1" ht="17" customHeight="1" spans="1:3">
      <c r="A151" s="32">
        <v>2012603</v>
      </c>
      <c r="B151" s="32" t="s">
        <v>680</v>
      </c>
      <c r="C151" s="7">
        <v>0</v>
      </c>
    </row>
    <row r="152" s="9" customFormat="1" ht="17" customHeight="1" spans="1:3">
      <c r="A152" s="32">
        <v>2012604</v>
      </c>
      <c r="B152" s="32" t="s">
        <v>765</v>
      </c>
      <c r="C152" s="7">
        <v>0</v>
      </c>
    </row>
    <row r="153" s="9" customFormat="1" ht="17" customHeight="1" spans="1:3">
      <c r="A153" s="32">
        <v>2012699</v>
      </c>
      <c r="B153" s="32" t="s">
        <v>766</v>
      </c>
      <c r="C153" s="7">
        <v>101</v>
      </c>
    </row>
    <row r="154" s="9" customFormat="1" ht="17" customHeight="1" spans="1:3">
      <c r="A154" s="32">
        <v>20128</v>
      </c>
      <c r="B154" s="64" t="s">
        <v>767</v>
      </c>
      <c r="C154" s="7">
        <v>60</v>
      </c>
    </row>
    <row r="155" s="9" customFormat="1" ht="17" customHeight="1" spans="1:3">
      <c r="A155" s="32">
        <v>2012801</v>
      </c>
      <c r="B155" s="32" t="s">
        <v>678</v>
      </c>
      <c r="C155" s="7">
        <v>51</v>
      </c>
    </row>
    <row r="156" s="9" customFormat="1" ht="17" customHeight="1" spans="1:3">
      <c r="A156" s="32">
        <v>2012802</v>
      </c>
      <c r="B156" s="32" t="s">
        <v>679</v>
      </c>
      <c r="C156" s="7">
        <v>9</v>
      </c>
    </row>
    <row r="157" s="9" customFormat="1" ht="17" customHeight="1" spans="1:3">
      <c r="A157" s="32">
        <v>2012803</v>
      </c>
      <c r="B157" s="32" t="s">
        <v>680</v>
      </c>
      <c r="C157" s="7">
        <v>0</v>
      </c>
    </row>
    <row r="158" s="9" customFormat="1" ht="17" customHeight="1" spans="1:3">
      <c r="A158" s="32">
        <v>2012804</v>
      </c>
      <c r="B158" s="32" t="s">
        <v>692</v>
      </c>
      <c r="C158" s="7">
        <v>0</v>
      </c>
    </row>
    <row r="159" s="9" customFormat="1" ht="17" customHeight="1" spans="1:3">
      <c r="A159" s="32">
        <v>2012850</v>
      </c>
      <c r="B159" s="32" t="s">
        <v>687</v>
      </c>
      <c r="C159" s="7">
        <v>0</v>
      </c>
    </row>
    <row r="160" s="9" customFormat="1" ht="17" customHeight="1" spans="1:3">
      <c r="A160" s="32">
        <v>2012899</v>
      </c>
      <c r="B160" s="32" t="s">
        <v>768</v>
      </c>
      <c r="C160" s="7">
        <v>0</v>
      </c>
    </row>
    <row r="161" s="9" customFormat="1" ht="17" customHeight="1" spans="1:3">
      <c r="A161" s="32">
        <v>20129</v>
      </c>
      <c r="B161" s="64" t="s">
        <v>769</v>
      </c>
      <c r="C161" s="7">
        <v>359</v>
      </c>
    </row>
    <row r="162" s="9" customFormat="1" ht="17" customHeight="1" spans="1:3">
      <c r="A162" s="32">
        <v>2012901</v>
      </c>
      <c r="B162" s="32" t="s">
        <v>678</v>
      </c>
      <c r="C162" s="7">
        <v>279</v>
      </c>
    </row>
    <row r="163" s="9" customFormat="1" ht="17" customHeight="1" spans="1:3">
      <c r="A163" s="32">
        <v>2012902</v>
      </c>
      <c r="B163" s="32" t="s">
        <v>679</v>
      </c>
      <c r="C163" s="7">
        <v>51</v>
      </c>
    </row>
    <row r="164" s="9" customFormat="1" ht="17" customHeight="1" spans="1:3">
      <c r="A164" s="32">
        <v>2012903</v>
      </c>
      <c r="B164" s="32" t="s">
        <v>680</v>
      </c>
      <c r="C164" s="7">
        <v>0</v>
      </c>
    </row>
    <row r="165" s="9" customFormat="1" ht="17" customHeight="1" spans="1:3">
      <c r="A165" s="32">
        <v>2012906</v>
      </c>
      <c r="B165" s="32" t="s">
        <v>770</v>
      </c>
      <c r="C165" s="7">
        <v>0</v>
      </c>
    </row>
    <row r="166" s="9" customFormat="1" ht="17" customHeight="1" spans="1:3">
      <c r="A166" s="32">
        <v>2012950</v>
      </c>
      <c r="B166" s="32" t="s">
        <v>687</v>
      </c>
      <c r="C166" s="7">
        <v>19</v>
      </c>
    </row>
    <row r="167" s="9" customFormat="1" ht="17" customHeight="1" spans="1:3">
      <c r="A167" s="32">
        <v>2012999</v>
      </c>
      <c r="B167" s="32" t="s">
        <v>771</v>
      </c>
      <c r="C167" s="7">
        <v>10</v>
      </c>
    </row>
    <row r="168" s="9" customFormat="1" ht="17" customHeight="1" spans="1:3">
      <c r="A168" s="32">
        <v>20131</v>
      </c>
      <c r="B168" s="64" t="s">
        <v>772</v>
      </c>
      <c r="C168" s="7">
        <v>2711</v>
      </c>
    </row>
    <row r="169" s="9" customFormat="1" ht="17" customHeight="1" spans="1:3">
      <c r="A169" s="32">
        <v>2013101</v>
      </c>
      <c r="B169" s="32" t="s">
        <v>678</v>
      </c>
      <c r="C169" s="7">
        <v>271</v>
      </c>
    </row>
    <row r="170" s="9" customFormat="1" ht="17" customHeight="1" spans="1:3">
      <c r="A170" s="32">
        <v>2013102</v>
      </c>
      <c r="B170" s="32" t="s">
        <v>679</v>
      </c>
      <c r="C170" s="7">
        <v>119</v>
      </c>
    </row>
    <row r="171" s="9" customFormat="1" ht="17" customHeight="1" spans="1:3">
      <c r="A171" s="32">
        <v>2013103</v>
      </c>
      <c r="B171" s="32" t="s">
        <v>680</v>
      </c>
      <c r="C171" s="7">
        <v>0</v>
      </c>
    </row>
    <row r="172" s="9" customFormat="1" ht="17" customHeight="1" spans="1:3">
      <c r="A172" s="32">
        <v>2013105</v>
      </c>
      <c r="B172" s="32" t="s">
        <v>773</v>
      </c>
      <c r="C172" s="7">
        <v>0</v>
      </c>
    </row>
    <row r="173" s="9" customFormat="1" ht="17" customHeight="1" spans="1:3">
      <c r="A173" s="32">
        <v>2013150</v>
      </c>
      <c r="B173" s="32" t="s">
        <v>687</v>
      </c>
      <c r="C173" s="7">
        <v>797</v>
      </c>
    </row>
    <row r="174" s="9" customFormat="1" ht="17" customHeight="1" spans="1:3">
      <c r="A174" s="32">
        <v>2013199</v>
      </c>
      <c r="B174" s="32" t="s">
        <v>774</v>
      </c>
      <c r="C174" s="7">
        <v>1524</v>
      </c>
    </row>
    <row r="175" s="9" customFormat="1" ht="17" customHeight="1" spans="1:3">
      <c r="A175" s="32">
        <v>20132</v>
      </c>
      <c r="B175" s="64" t="s">
        <v>775</v>
      </c>
      <c r="C175" s="7">
        <v>1296</v>
      </c>
    </row>
    <row r="176" s="9" customFormat="1" ht="17" customHeight="1" spans="1:3">
      <c r="A176" s="32">
        <v>2013201</v>
      </c>
      <c r="B176" s="32" t="s">
        <v>678</v>
      </c>
      <c r="C176" s="7">
        <v>330</v>
      </c>
    </row>
    <row r="177" s="9" customFormat="1" ht="17" customHeight="1" spans="1:3">
      <c r="A177" s="32">
        <v>2013202</v>
      </c>
      <c r="B177" s="32" t="s">
        <v>679</v>
      </c>
      <c r="C177" s="7">
        <v>120</v>
      </c>
    </row>
    <row r="178" s="9" customFormat="1" ht="17" customHeight="1" spans="1:3">
      <c r="A178" s="32">
        <v>2013203</v>
      </c>
      <c r="B178" s="32" t="s">
        <v>680</v>
      </c>
      <c r="C178" s="7">
        <v>0</v>
      </c>
    </row>
    <row r="179" s="9" customFormat="1" ht="17" customHeight="1" spans="1:3">
      <c r="A179" s="32">
        <v>2013204</v>
      </c>
      <c r="B179" s="32" t="s">
        <v>776</v>
      </c>
      <c r="C179" s="7">
        <v>0</v>
      </c>
    </row>
    <row r="180" s="9" customFormat="1" ht="17" customHeight="1" spans="1:3">
      <c r="A180" s="32">
        <v>2013250</v>
      </c>
      <c r="B180" s="32" t="s">
        <v>687</v>
      </c>
      <c r="C180" s="7">
        <v>114</v>
      </c>
    </row>
    <row r="181" s="9" customFormat="1" ht="17" customHeight="1" spans="1:3">
      <c r="A181" s="32">
        <v>2013299</v>
      </c>
      <c r="B181" s="32" t="s">
        <v>777</v>
      </c>
      <c r="C181" s="7">
        <v>732</v>
      </c>
    </row>
    <row r="182" s="9" customFormat="1" ht="17" customHeight="1" spans="1:3">
      <c r="A182" s="32">
        <v>20133</v>
      </c>
      <c r="B182" s="64" t="s">
        <v>778</v>
      </c>
      <c r="C182" s="7">
        <v>975</v>
      </c>
    </row>
    <row r="183" s="9" customFormat="1" ht="17" customHeight="1" spans="1:3">
      <c r="A183" s="32">
        <v>2013301</v>
      </c>
      <c r="B183" s="32" t="s">
        <v>678</v>
      </c>
      <c r="C183" s="7">
        <v>141</v>
      </c>
    </row>
    <row r="184" s="9" customFormat="1" ht="17" customHeight="1" spans="1:3">
      <c r="A184" s="32">
        <v>2013302</v>
      </c>
      <c r="B184" s="32" t="s">
        <v>679</v>
      </c>
      <c r="C184" s="7">
        <v>543</v>
      </c>
    </row>
    <row r="185" s="9" customFormat="1" ht="17" customHeight="1" spans="1:3">
      <c r="A185" s="32">
        <v>2013303</v>
      </c>
      <c r="B185" s="32" t="s">
        <v>680</v>
      </c>
      <c r="C185" s="7">
        <v>0</v>
      </c>
    </row>
    <row r="186" s="9" customFormat="1" ht="17" customHeight="1" spans="1:3">
      <c r="A186" s="32">
        <v>2013304</v>
      </c>
      <c r="B186" s="32" t="s">
        <v>779</v>
      </c>
      <c r="C186" s="7">
        <v>0</v>
      </c>
    </row>
    <row r="187" s="9" customFormat="1" ht="17" customHeight="1" spans="1:3">
      <c r="A187" s="32">
        <v>2013350</v>
      </c>
      <c r="B187" s="32" t="s">
        <v>687</v>
      </c>
      <c r="C187" s="7">
        <v>53</v>
      </c>
    </row>
    <row r="188" s="9" customFormat="1" ht="17" customHeight="1" spans="1:3">
      <c r="A188" s="32">
        <v>2013399</v>
      </c>
      <c r="B188" s="32" t="s">
        <v>780</v>
      </c>
      <c r="C188" s="7">
        <v>238</v>
      </c>
    </row>
    <row r="189" s="9" customFormat="1" ht="17" customHeight="1" spans="1:3">
      <c r="A189" s="32">
        <v>20134</v>
      </c>
      <c r="B189" s="64" t="s">
        <v>781</v>
      </c>
      <c r="C189" s="7">
        <v>147</v>
      </c>
    </row>
    <row r="190" s="9" customFormat="1" ht="17" customHeight="1" spans="1:3">
      <c r="A190" s="32">
        <v>2013401</v>
      </c>
      <c r="B190" s="32" t="s">
        <v>678</v>
      </c>
      <c r="C190" s="7">
        <v>81</v>
      </c>
    </row>
    <row r="191" s="9" customFormat="1" ht="17" customHeight="1" spans="1:3">
      <c r="A191" s="32">
        <v>2013402</v>
      </c>
      <c r="B191" s="32" t="s">
        <v>679</v>
      </c>
      <c r="C191" s="7">
        <v>25</v>
      </c>
    </row>
    <row r="192" s="9" customFormat="1" ht="17" customHeight="1" spans="1:3">
      <c r="A192" s="32">
        <v>2013403</v>
      </c>
      <c r="B192" s="32" t="s">
        <v>680</v>
      </c>
      <c r="C192" s="7">
        <v>0</v>
      </c>
    </row>
    <row r="193" s="9" customFormat="1" ht="17" customHeight="1" spans="1:3">
      <c r="A193" s="32">
        <v>2013404</v>
      </c>
      <c r="B193" s="32" t="s">
        <v>782</v>
      </c>
      <c r="C193" s="7">
        <v>5</v>
      </c>
    </row>
    <row r="194" s="9" customFormat="1" ht="17" customHeight="1" spans="1:3">
      <c r="A194" s="32">
        <v>2013405</v>
      </c>
      <c r="B194" s="32" t="s">
        <v>783</v>
      </c>
      <c r="C194" s="7">
        <v>0</v>
      </c>
    </row>
    <row r="195" s="9" customFormat="1" ht="17" customHeight="1" spans="1:3">
      <c r="A195" s="32">
        <v>2013450</v>
      </c>
      <c r="B195" s="32" t="s">
        <v>687</v>
      </c>
      <c r="C195" s="7">
        <v>17</v>
      </c>
    </row>
    <row r="196" s="9" customFormat="1" ht="17" customHeight="1" spans="1:3">
      <c r="A196" s="32">
        <v>2013499</v>
      </c>
      <c r="B196" s="32" t="s">
        <v>784</v>
      </c>
      <c r="C196" s="7">
        <v>19</v>
      </c>
    </row>
    <row r="197" s="9" customFormat="1" ht="17" customHeight="1" spans="1:3">
      <c r="A197" s="32">
        <v>20135</v>
      </c>
      <c r="B197" s="64" t="s">
        <v>785</v>
      </c>
      <c r="C197" s="7">
        <v>0</v>
      </c>
    </row>
    <row r="198" s="9" customFormat="1" ht="17" customHeight="1" spans="1:3">
      <c r="A198" s="32">
        <v>2013501</v>
      </c>
      <c r="B198" s="32" t="s">
        <v>678</v>
      </c>
      <c r="C198" s="7">
        <v>0</v>
      </c>
    </row>
    <row r="199" s="9" customFormat="1" ht="17" customHeight="1" spans="1:3">
      <c r="A199" s="32">
        <v>2013502</v>
      </c>
      <c r="B199" s="32" t="s">
        <v>679</v>
      </c>
      <c r="C199" s="7">
        <v>0</v>
      </c>
    </row>
    <row r="200" s="9" customFormat="1" ht="17" customHeight="1" spans="1:3">
      <c r="A200" s="32">
        <v>2013503</v>
      </c>
      <c r="B200" s="32" t="s">
        <v>680</v>
      </c>
      <c r="C200" s="7">
        <v>0</v>
      </c>
    </row>
    <row r="201" s="9" customFormat="1" ht="17" customHeight="1" spans="1:3">
      <c r="A201" s="32">
        <v>2013550</v>
      </c>
      <c r="B201" s="32" t="s">
        <v>687</v>
      </c>
      <c r="C201" s="7">
        <v>0</v>
      </c>
    </row>
    <row r="202" s="9" customFormat="1" ht="17" customHeight="1" spans="1:3">
      <c r="A202" s="32">
        <v>2013599</v>
      </c>
      <c r="B202" s="32" t="s">
        <v>786</v>
      </c>
      <c r="C202" s="7">
        <v>0</v>
      </c>
    </row>
    <row r="203" s="9" customFormat="1" ht="17" customHeight="1" spans="1:3">
      <c r="A203" s="32">
        <v>20136</v>
      </c>
      <c r="B203" s="64" t="s">
        <v>787</v>
      </c>
      <c r="C203" s="7">
        <v>926</v>
      </c>
    </row>
    <row r="204" s="9" customFormat="1" ht="17" customHeight="1" spans="1:3">
      <c r="A204" s="32">
        <v>2013601</v>
      </c>
      <c r="B204" s="32" t="s">
        <v>678</v>
      </c>
      <c r="C204" s="7">
        <v>132</v>
      </c>
    </row>
    <row r="205" s="9" customFormat="1" ht="17" customHeight="1" spans="1:3">
      <c r="A205" s="32">
        <v>2013602</v>
      </c>
      <c r="B205" s="32" t="s">
        <v>679</v>
      </c>
      <c r="C205" s="7">
        <v>407</v>
      </c>
    </row>
    <row r="206" s="9" customFormat="1" ht="17" customHeight="1" spans="1:3">
      <c r="A206" s="32">
        <v>2013603</v>
      </c>
      <c r="B206" s="32" t="s">
        <v>680</v>
      </c>
      <c r="C206" s="7">
        <v>0</v>
      </c>
    </row>
    <row r="207" s="9" customFormat="1" ht="17" customHeight="1" spans="1:3">
      <c r="A207" s="32">
        <v>2013650</v>
      </c>
      <c r="B207" s="32" t="s">
        <v>687</v>
      </c>
      <c r="C207" s="7">
        <v>112</v>
      </c>
    </row>
    <row r="208" s="9" customFormat="1" ht="17" customHeight="1" spans="1:3">
      <c r="A208" s="32">
        <v>2013699</v>
      </c>
      <c r="B208" s="32" t="s">
        <v>788</v>
      </c>
      <c r="C208" s="7">
        <v>275</v>
      </c>
    </row>
    <row r="209" s="9" customFormat="1" ht="17" customHeight="1" spans="1:3">
      <c r="A209" s="32">
        <v>20137</v>
      </c>
      <c r="B209" s="64" t="s">
        <v>789</v>
      </c>
      <c r="C209" s="7">
        <v>0</v>
      </c>
    </row>
    <row r="210" s="9" customFormat="1" ht="17" customHeight="1" spans="1:3">
      <c r="A210" s="32">
        <v>2013701</v>
      </c>
      <c r="B210" s="32" t="s">
        <v>678</v>
      </c>
      <c r="C210" s="7">
        <v>0</v>
      </c>
    </row>
    <row r="211" s="9" customFormat="1" ht="17" customHeight="1" spans="1:3">
      <c r="A211" s="32">
        <v>2013702</v>
      </c>
      <c r="B211" s="32" t="s">
        <v>679</v>
      </c>
      <c r="C211" s="7">
        <v>0</v>
      </c>
    </row>
    <row r="212" s="9" customFormat="1" ht="17" customHeight="1" spans="1:3">
      <c r="A212" s="32">
        <v>2013703</v>
      </c>
      <c r="B212" s="32" t="s">
        <v>680</v>
      </c>
      <c r="C212" s="7">
        <v>0</v>
      </c>
    </row>
    <row r="213" s="9" customFormat="1" ht="17" customHeight="1" spans="1:3">
      <c r="A213" s="32">
        <v>2013704</v>
      </c>
      <c r="B213" s="32" t="s">
        <v>790</v>
      </c>
      <c r="C213" s="7">
        <v>0</v>
      </c>
    </row>
    <row r="214" s="9" customFormat="1" ht="17" customHeight="1" spans="1:3">
      <c r="A214" s="32">
        <v>2013750</v>
      </c>
      <c r="B214" s="32" t="s">
        <v>687</v>
      </c>
      <c r="C214" s="7">
        <v>0</v>
      </c>
    </row>
    <row r="215" s="9" customFormat="1" ht="17" customHeight="1" spans="1:3">
      <c r="A215" s="32">
        <v>2013799</v>
      </c>
      <c r="B215" s="32" t="s">
        <v>791</v>
      </c>
      <c r="C215" s="7">
        <v>0</v>
      </c>
    </row>
    <row r="216" s="9" customFormat="1" ht="17" customHeight="1" spans="1:3">
      <c r="A216" s="32">
        <v>20138</v>
      </c>
      <c r="B216" s="64" t="s">
        <v>792</v>
      </c>
      <c r="C216" s="7">
        <v>1686</v>
      </c>
    </row>
    <row r="217" s="9" customFormat="1" ht="17" customHeight="1" spans="1:3">
      <c r="A217" s="32">
        <v>2013801</v>
      </c>
      <c r="B217" s="32" t="s">
        <v>678</v>
      </c>
      <c r="C217" s="7">
        <v>662</v>
      </c>
    </row>
    <row r="218" s="9" customFormat="1" ht="17" customHeight="1" spans="1:3">
      <c r="A218" s="32">
        <v>2013802</v>
      </c>
      <c r="B218" s="32" t="s">
        <v>679</v>
      </c>
      <c r="C218" s="7">
        <v>146</v>
      </c>
    </row>
    <row r="219" s="9" customFormat="1" ht="17" customHeight="1" spans="1:3">
      <c r="A219" s="32">
        <v>2013803</v>
      </c>
      <c r="B219" s="32" t="s">
        <v>680</v>
      </c>
      <c r="C219" s="7">
        <v>0</v>
      </c>
    </row>
    <row r="220" s="9" customFormat="1" ht="17" customHeight="1" spans="1:3">
      <c r="A220" s="32">
        <v>2013804</v>
      </c>
      <c r="B220" s="32" t="s">
        <v>793</v>
      </c>
      <c r="C220" s="7">
        <v>4</v>
      </c>
    </row>
    <row r="221" s="9" customFormat="1" ht="17" customHeight="1" spans="1:3">
      <c r="A221" s="32">
        <v>2013805</v>
      </c>
      <c r="B221" s="32" t="s">
        <v>794</v>
      </c>
      <c r="C221" s="7">
        <v>4</v>
      </c>
    </row>
    <row r="222" s="9" customFormat="1" ht="17" customHeight="1" spans="1:3">
      <c r="A222" s="32">
        <v>2013808</v>
      </c>
      <c r="B222" s="32" t="s">
        <v>719</v>
      </c>
      <c r="C222" s="7">
        <v>0</v>
      </c>
    </row>
    <row r="223" s="9" customFormat="1" ht="17" customHeight="1" spans="1:3">
      <c r="A223" s="32">
        <v>2013810</v>
      </c>
      <c r="B223" s="32" t="s">
        <v>795</v>
      </c>
      <c r="C223" s="7">
        <v>20</v>
      </c>
    </row>
    <row r="224" s="9" customFormat="1" ht="17" customHeight="1" spans="1:3">
      <c r="A224" s="32">
        <v>2013812</v>
      </c>
      <c r="B224" s="32" t="s">
        <v>796</v>
      </c>
      <c r="C224" s="7">
        <v>0</v>
      </c>
    </row>
    <row r="225" s="9" customFormat="1" ht="17" customHeight="1" spans="1:3">
      <c r="A225" s="32">
        <v>2013813</v>
      </c>
      <c r="B225" s="32" t="s">
        <v>797</v>
      </c>
      <c r="C225" s="7">
        <v>0</v>
      </c>
    </row>
    <row r="226" s="9" customFormat="1" ht="17" customHeight="1" spans="1:3">
      <c r="A226" s="32">
        <v>2013814</v>
      </c>
      <c r="B226" s="32" t="s">
        <v>798</v>
      </c>
      <c r="C226" s="7">
        <v>0</v>
      </c>
    </row>
    <row r="227" s="9" customFormat="1" ht="17" customHeight="1" spans="1:3">
      <c r="A227" s="32">
        <v>2013815</v>
      </c>
      <c r="B227" s="32" t="s">
        <v>799</v>
      </c>
      <c r="C227" s="7">
        <v>0</v>
      </c>
    </row>
    <row r="228" s="9" customFormat="1" ht="17" customHeight="1" spans="1:3">
      <c r="A228" s="32">
        <v>2013816</v>
      </c>
      <c r="B228" s="32" t="s">
        <v>800</v>
      </c>
      <c r="C228" s="7">
        <v>80</v>
      </c>
    </row>
    <row r="229" s="9" customFormat="1" ht="17" customHeight="1" spans="1:3">
      <c r="A229" s="32">
        <v>2013850</v>
      </c>
      <c r="B229" s="32" t="s">
        <v>687</v>
      </c>
      <c r="C229" s="7">
        <v>476</v>
      </c>
    </row>
    <row r="230" s="9" customFormat="1" ht="17" customHeight="1" spans="1:3">
      <c r="A230" s="32">
        <v>2013899</v>
      </c>
      <c r="B230" s="32" t="s">
        <v>801</v>
      </c>
      <c r="C230" s="7">
        <v>294</v>
      </c>
    </row>
    <row r="231" s="9" customFormat="1" ht="17" customHeight="1" spans="1:3">
      <c r="A231" s="32">
        <v>20199</v>
      </c>
      <c r="B231" s="64" t="s">
        <v>802</v>
      </c>
      <c r="C231" s="7">
        <v>0</v>
      </c>
    </row>
    <row r="232" s="9" customFormat="1" ht="17" customHeight="1" spans="1:3">
      <c r="A232" s="32">
        <v>2019901</v>
      </c>
      <c r="B232" s="32" t="s">
        <v>803</v>
      </c>
      <c r="C232" s="7">
        <v>0</v>
      </c>
    </row>
    <row r="233" s="9" customFormat="1" ht="17" customHeight="1" spans="1:3">
      <c r="A233" s="32">
        <v>2019999</v>
      </c>
      <c r="B233" s="32" t="s">
        <v>804</v>
      </c>
      <c r="C233" s="7">
        <v>0</v>
      </c>
    </row>
    <row r="234" s="9" customFormat="1" ht="17" customHeight="1" spans="1:3">
      <c r="A234" s="32">
        <v>202</v>
      </c>
      <c r="B234" s="64" t="s">
        <v>805</v>
      </c>
      <c r="C234" s="7">
        <v>0</v>
      </c>
    </row>
    <row r="235" s="9" customFormat="1" ht="17" customHeight="1" spans="1:3">
      <c r="A235" s="32">
        <v>20201</v>
      </c>
      <c r="B235" s="64" t="s">
        <v>806</v>
      </c>
      <c r="C235" s="7">
        <v>0</v>
      </c>
    </row>
    <row r="236" s="9" customFormat="1" ht="17" customHeight="1" spans="1:3">
      <c r="A236" s="32">
        <v>2020101</v>
      </c>
      <c r="B236" s="32" t="s">
        <v>678</v>
      </c>
      <c r="C236" s="7">
        <v>0</v>
      </c>
    </row>
    <row r="237" s="9" customFormat="1" ht="17" customHeight="1" spans="1:3">
      <c r="A237" s="32">
        <v>2020102</v>
      </c>
      <c r="B237" s="32" t="s">
        <v>679</v>
      </c>
      <c r="C237" s="7">
        <v>0</v>
      </c>
    </row>
    <row r="238" s="9" customFormat="1" ht="17" customHeight="1" spans="1:3">
      <c r="A238" s="32">
        <v>2020103</v>
      </c>
      <c r="B238" s="32" t="s">
        <v>680</v>
      </c>
      <c r="C238" s="7">
        <v>0</v>
      </c>
    </row>
    <row r="239" s="9" customFormat="1" ht="17" customHeight="1" spans="1:3">
      <c r="A239" s="32">
        <v>2020104</v>
      </c>
      <c r="B239" s="32" t="s">
        <v>773</v>
      </c>
      <c r="C239" s="7">
        <v>0</v>
      </c>
    </row>
    <row r="240" s="9" customFormat="1" ht="17" customHeight="1" spans="1:3">
      <c r="A240" s="32">
        <v>2020150</v>
      </c>
      <c r="B240" s="32" t="s">
        <v>687</v>
      </c>
      <c r="C240" s="7">
        <v>0</v>
      </c>
    </row>
    <row r="241" s="9" customFormat="1" ht="17" customHeight="1" spans="1:3">
      <c r="A241" s="32">
        <v>2020199</v>
      </c>
      <c r="B241" s="32" t="s">
        <v>807</v>
      </c>
      <c r="C241" s="7">
        <v>0</v>
      </c>
    </row>
    <row r="242" s="9" customFormat="1" ht="17" customHeight="1" spans="1:3">
      <c r="A242" s="32">
        <v>20202</v>
      </c>
      <c r="B242" s="64" t="s">
        <v>808</v>
      </c>
      <c r="C242" s="7">
        <v>0</v>
      </c>
    </row>
    <row r="243" s="9" customFormat="1" ht="17" customHeight="1" spans="1:3">
      <c r="A243" s="32">
        <v>2020201</v>
      </c>
      <c r="B243" s="32" t="s">
        <v>809</v>
      </c>
      <c r="C243" s="7">
        <v>0</v>
      </c>
    </row>
    <row r="244" s="9" customFormat="1" ht="17" customHeight="1" spans="1:3">
      <c r="A244" s="32">
        <v>2020202</v>
      </c>
      <c r="B244" s="32" t="s">
        <v>810</v>
      </c>
      <c r="C244" s="7">
        <v>0</v>
      </c>
    </row>
    <row r="245" s="9" customFormat="1" ht="17" customHeight="1" spans="1:3">
      <c r="A245" s="32">
        <v>20203</v>
      </c>
      <c r="B245" s="64" t="s">
        <v>811</v>
      </c>
      <c r="C245" s="7">
        <v>0</v>
      </c>
    </row>
    <row r="246" s="9" customFormat="1" ht="17" customHeight="1" spans="1:3">
      <c r="A246" s="32">
        <v>2020304</v>
      </c>
      <c r="B246" s="32" t="s">
        <v>812</v>
      </c>
      <c r="C246" s="7">
        <v>0</v>
      </c>
    </row>
    <row r="247" s="9" customFormat="1" ht="17" customHeight="1" spans="1:3">
      <c r="A247" s="32">
        <v>2020306</v>
      </c>
      <c r="B247" s="32" t="s">
        <v>813</v>
      </c>
      <c r="C247" s="7">
        <v>0</v>
      </c>
    </row>
    <row r="248" s="9" customFormat="1" ht="17" customHeight="1" spans="1:3">
      <c r="A248" s="32">
        <v>20204</v>
      </c>
      <c r="B248" s="64" t="s">
        <v>814</v>
      </c>
      <c r="C248" s="7">
        <v>0</v>
      </c>
    </row>
    <row r="249" s="9" customFormat="1" ht="17" customHeight="1" spans="1:3">
      <c r="A249" s="32">
        <v>2020401</v>
      </c>
      <c r="B249" s="32" t="s">
        <v>815</v>
      </c>
      <c r="C249" s="7">
        <v>0</v>
      </c>
    </row>
    <row r="250" s="9" customFormat="1" ht="17" customHeight="1" spans="1:3">
      <c r="A250" s="32">
        <v>2020402</v>
      </c>
      <c r="B250" s="32" t="s">
        <v>816</v>
      </c>
      <c r="C250" s="7">
        <v>0</v>
      </c>
    </row>
    <row r="251" s="9" customFormat="1" ht="17" customHeight="1" spans="1:3">
      <c r="A251" s="32">
        <v>2020403</v>
      </c>
      <c r="B251" s="32" t="s">
        <v>817</v>
      </c>
      <c r="C251" s="7">
        <v>0</v>
      </c>
    </row>
    <row r="252" s="9" customFormat="1" ht="17" customHeight="1" spans="1:3">
      <c r="A252" s="32">
        <v>2020404</v>
      </c>
      <c r="B252" s="32" t="s">
        <v>818</v>
      </c>
      <c r="C252" s="7">
        <v>0</v>
      </c>
    </row>
    <row r="253" s="9" customFormat="1" ht="17" customHeight="1" spans="1:3">
      <c r="A253" s="32">
        <v>2020499</v>
      </c>
      <c r="B253" s="32" t="s">
        <v>819</v>
      </c>
      <c r="C253" s="7">
        <v>0</v>
      </c>
    </row>
    <row r="254" s="9" customFormat="1" ht="17" customHeight="1" spans="1:3">
      <c r="A254" s="32">
        <v>20205</v>
      </c>
      <c r="B254" s="64" t="s">
        <v>820</v>
      </c>
      <c r="C254" s="7">
        <v>0</v>
      </c>
    </row>
    <row r="255" s="9" customFormat="1" ht="17" customHeight="1" spans="1:3">
      <c r="A255" s="32">
        <v>2020503</v>
      </c>
      <c r="B255" s="32" t="s">
        <v>821</v>
      </c>
      <c r="C255" s="7">
        <v>0</v>
      </c>
    </row>
    <row r="256" s="9" customFormat="1" ht="17" customHeight="1" spans="1:3">
      <c r="A256" s="32">
        <v>2020504</v>
      </c>
      <c r="B256" s="32" t="s">
        <v>822</v>
      </c>
      <c r="C256" s="7">
        <v>0</v>
      </c>
    </row>
    <row r="257" s="9" customFormat="1" ht="17" customHeight="1" spans="1:3">
      <c r="A257" s="32">
        <v>2020505</v>
      </c>
      <c r="B257" s="32" t="s">
        <v>823</v>
      </c>
      <c r="C257" s="7">
        <v>0</v>
      </c>
    </row>
    <row r="258" s="9" customFormat="1" ht="17" customHeight="1" spans="1:3">
      <c r="A258" s="32">
        <v>2020599</v>
      </c>
      <c r="B258" s="32" t="s">
        <v>824</v>
      </c>
      <c r="C258" s="7">
        <v>0</v>
      </c>
    </row>
    <row r="259" s="9" customFormat="1" ht="17" customHeight="1" spans="1:3">
      <c r="A259" s="32">
        <v>20206</v>
      </c>
      <c r="B259" s="64" t="s">
        <v>825</v>
      </c>
      <c r="C259" s="7">
        <v>0</v>
      </c>
    </row>
    <row r="260" s="9" customFormat="1" ht="17" customHeight="1" spans="1:3">
      <c r="A260" s="32">
        <v>2020601</v>
      </c>
      <c r="B260" s="32" t="s">
        <v>826</v>
      </c>
      <c r="C260" s="7">
        <v>0</v>
      </c>
    </row>
    <row r="261" s="9" customFormat="1" ht="17" customHeight="1" spans="1:3">
      <c r="A261" s="32">
        <v>20207</v>
      </c>
      <c r="B261" s="64" t="s">
        <v>827</v>
      </c>
      <c r="C261" s="7">
        <v>0</v>
      </c>
    </row>
    <row r="262" s="9" customFormat="1" ht="17" customHeight="1" spans="1:3">
      <c r="A262" s="32">
        <v>2020701</v>
      </c>
      <c r="B262" s="32" t="s">
        <v>828</v>
      </c>
      <c r="C262" s="7">
        <v>0</v>
      </c>
    </row>
    <row r="263" s="9" customFormat="1" ht="17" customHeight="1" spans="1:3">
      <c r="A263" s="32">
        <v>2020702</v>
      </c>
      <c r="B263" s="32" t="s">
        <v>829</v>
      </c>
      <c r="C263" s="7">
        <v>0</v>
      </c>
    </row>
    <row r="264" s="9" customFormat="1" ht="17" customHeight="1" spans="1:3">
      <c r="A264" s="32">
        <v>2020703</v>
      </c>
      <c r="B264" s="32" t="s">
        <v>830</v>
      </c>
      <c r="C264" s="7">
        <v>0</v>
      </c>
    </row>
    <row r="265" s="9" customFormat="1" ht="17" customHeight="1" spans="1:3">
      <c r="A265" s="32">
        <v>2020799</v>
      </c>
      <c r="B265" s="32" t="s">
        <v>831</v>
      </c>
      <c r="C265" s="7">
        <v>0</v>
      </c>
    </row>
    <row r="266" s="9" customFormat="1" ht="17" customHeight="1" spans="1:3">
      <c r="A266" s="32">
        <v>20208</v>
      </c>
      <c r="B266" s="64" t="s">
        <v>832</v>
      </c>
      <c r="C266" s="7">
        <v>0</v>
      </c>
    </row>
    <row r="267" s="9" customFormat="1" ht="17" customHeight="1" spans="1:3">
      <c r="A267" s="32">
        <v>2020801</v>
      </c>
      <c r="B267" s="32" t="s">
        <v>678</v>
      </c>
      <c r="C267" s="7">
        <v>0</v>
      </c>
    </row>
    <row r="268" s="9" customFormat="1" ht="17" customHeight="1" spans="1:3">
      <c r="A268" s="32">
        <v>2020802</v>
      </c>
      <c r="B268" s="32" t="s">
        <v>679</v>
      </c>
      <c r="C268" s="7">
        <v>0</v>
      </c>
    </row>
    <row r="269" s="9" customFormat="1" ht="17" customHeight="1" spans="1:3">
      <c r="A269" s="32">
        <v>2020803</v>
      </c>
      <c r="B269" s="32" t="s">
        <v>680</v>
      </c>
      <c r="C269" s="7">
        <v>0</v>
      </c>
    </row>
    <row r="270" s="9" customFormat="1" ht="17" customHeight="1" spans="1:3">
      <c r="A270" s="32">
        <v>2020850</v>
      </c>
      <c r="B270" s="32" t="s">
        <v>687</v>
      </c>
      <c r="C270" s="7">
        <v>0</v>
      </c>
    </row>
    <row r="271" s="9" customFormat="1" ht="17" customHeight="1" spans="1:3">
      <c r="A271" s="32">
        <v>2020899</v>
      </c>
      <c r="B271" s="32" t="s">
        <v>833</v>
      </c>
      <c r="C271" s="7">
        <v>0</v>
      </c>
    </row>
    <row r="272" s="9" customFormat="1" ht="17" customHeight="1" spans="1:3">
      <c r="A272" s="32">
        <v>20299</v>
      </c>
      <c r="B272" s="64" t="s">
        <v>834</v>
      </c>
      <c r="C272" s="7">
        <v>0</v>
      </c>
    </row>
    <row r="273" s="9" customFormat="1" ht="17" customHeight="1" spans="1:3">
      <c r="A273" s="32">
        <v>2029999</v>
      </c>
      <c r="B273" s="32" t="s">
        <v>835</v>
      </c>
      <c r="C273" s="7">
        <v>0</v>
      </c>
    </row>
    <row r="274" s="9" customFormat="1" ht="17" customHeight="1" spans="1:3">
      <c r="A274" s="32">
        <v>203</v>
      </c>
      <c r="B274" s="64" t="s">
        <v>836</v>
      </c>
      <c r="C274" s="7">
        <v>0</v>
      </c>
    </row>
    <row r="275" s="9" customFormat="1" ht="17" customHeight="1" spans="1:3">
      <c r="A275" s="32">
        <v>20301</v>
      </c>
      <c r="B275" s="64" t="s">
        <v>837</v>
      </c>
      <c r="C275" s="7">
        <v>0</v>
      </c>
    </row>
    <row r="276" s="9" customFormat="1" ht="17" customHeight="1" spans="1:3">
      <c r="A276" s="32">
        <v>2030101</v>
      </c>
      <c r="B276" s="32" t="s">
        <v>838</v>
      </c>
      <c r="C276" s="7">
        <v>0</v>
      </c>
    </row>
    <row r="277" s="9" customFormat="1" ht="17" customHeight="1" spans="1:3">
      <c r="A277" s="32">
        <v>2030102</v>
      </c>
      <c r="B277" s="32" t="s">
        <v>839</v>
      </c>
      <c r="C277" s="7">
        <v>0</v>
      </c>
    </row>
    <row r="278" s="9" customFormat="1" ht="17" customHeight="1" spans="1:3">
      <c r="A278" s="32">
        <v>2030199</v>
      </c>
      <c r="B278" s="32" t="s">
        <v>840</v>
      </c>
      <c r="C278" s="7">
        <v>0</v>
      </c>
    </row>
    <row r="279" s="9" customFormat="1" ht="17" customHeight="1" spans="1:3">
      <c r="A279" s="32">
        <v>20304</v>
      </c>
      <c r="B279" s="64" t="s">
        <v>841</v>
      </c>
      <c r="C279" s="7">
        <v>0</v>
      </c>
    </row>
    <row r="280" s="9" customFormat="1" ht="17" customHeight="1" spans="1:3">
      <c r="A280" s="32">
        <v>2030401</v>
      </c>
      <c r="B280" s="32" t="s">
        <v>842</v>
      </c>
      <c r="C280" s="7">
        <v>0</v>
      </c>
    </row>
    <row r="281" s="9" customFormat="1" ht="17" customHeight="1" spans="1:3">
      <c r="A281" s="32">
        <v>20305</v>
      </c>
      <c r="B281" s="64" t="s">
        <v>843</v>
      </c>
      <c r="C281" s="7">
        <v>0</v>
      </c>
    </row>
    <row r="282" s="9" customFormat="1" ht="17" customHeight="1" spans="1:3">
      <c r="A282" s="32">
        <v>2030501</v>
      </c>
      <c r="B282" s="32" t="s">
        <v>844</v>
      </c>
      <c r="C282" s="7">
        <v>0</v>
      </c>
    </row>
    <row r="283" s="9" customFormat="1" ht="17" customHeight="1" spans="1:3">
      <c r="A283" s="32">
        <v>20306</v>
      </c>
      <c r="B283" s="64" t="s">
        <v>845</v>
      </c>
      <c r="C283" s="7">
        <v>0</v>
      </c>
    </row>
    <row r="284" s="9" customFormat="1" ht="17" customHeight="1" spans="1:3">
      <c r="A284" s="32">
        <v>2030601</v>
      </c>
      <c r="B284" s="32" t="s">
        <v>846</v>
      </c>
      <c r="C284" s="7">
        <v>0</v>
      </c>
    </row>
    <row r="285" s="9" customFormat="1" ht="17" customHeight="1" spans="1:3">
      <c r="A285" s="32">
        <v>2030602</v>
      </c>
      <c r="B285" s="32" t="s">
        <v>847</v>
      </c>
      <c r="C285" s="7">
        <v>0</v>
      </c>
    </row>
    <row r="286" s="9" customFormat="1" ht="17" customHeight="1" spans="1:3">
      <c r="A286" s="32">
        <v>2030603</v>
      </c>
      <c r="B286" s="32" t="s">
        <v>848</v>
      </c>
      <c r="C286" s="7">
        <v>0</v>
      </c>
    </row>
    <row r="287" s="9" customFormat="1" ht="17" customHeight="1" spans="1:3">
      <c r="A287" s="32">
        <v>2030604</v>
      </c>
      <c r="B287" s="32" t="s">
        <v>849</v>
      </c>
      <c r="C287" s="7">
        <v>0</v>
      </c>
    </row>
    <row r="288" s="9" customFormat="1" ht="17" customHeight="1" spans="1:3">
      <c r="A288" s="32">
        <v>2030607</v>
      </c>
      <c r="B288" s="32" t="s">
        <v>850</v>
      </c>
      <c r="C288" s="7">
        <v>0</v>
      </c>
    </row>
    <row r="289" s="9" customFormat="1" ht="17" customHeight="1" spans="1:3">
      <c r="A289" s="32">
        <v>2030608</v>
      </c>
      <c r="B289" s="32" t="s">
        <v>851</v>
      </c>
      <c r="C289" s="7">
        <v>0</v>
      </c>
    </row>
    <row r="290" s="9" customFormat="1" ht="17" customHeight="1" spans="1:3">
      <c r="A290" s="32">
        <v>2030699</v>
      </c>
      <c r="B290" s="32" t="s">
        <v>852</v>
      </c>
      <c r="C290" s="7">
        <v>0</v>
      </c>
    </row>
    <row r="291" s="9" customFormat="1" ht="17" customHeight="1" spans="1:3">
      <c r="A291" s="32">
        <v>20399</v>
      </c>
      <c r="B291" s="64" t="s">
        <v>853</v>
      </c>
      <c r="C291" s="7">
        <v>0</v>
      </c>
    </row>
    <row r="292" s="9" customFormat="1" ht="17" customHeight="1" spans="1:3">
      <c r="A292" s="32">
        <v>2039999</v>
      </c>
      <c r="B292" s="32" t="s">
        <v>854</v>
      </c>
      <c r="C292" s="7">
        <v>0</v>
      </c>
    </row>
    <row r="293" s="9" customFormat="1" ht="17" customHeight="1" spans="1:3">
      <c r="A293" s="32">
        <v>204</v>
      </c>
      <c r="B293" s="64" t="s">
        <v>855</v>
      </c>
      <c r="C293" s="7">
        <v>7112</v>
      </c>
    </row>
    <row r="294" s="9" customFormat="1" ht="17" customHeight="1" spans="1:3">
      <c r="A294" s="32">
        <v>20401</v>
      </c>
      <c r="B294" s="64" t="s">
        <v>856</v>
      </c>
      <c r="C294" s="7">
        <v>0</v>
      </c>
    </row>
    <row r="295" s="9" customFormat="1" ht="17" customHeight="1" spans="1:3">
      <c r="A295" s="32">
        <v>2040101</v>
      </c>
      <c r="B295" s="32" t="s">
        <v>857</v>
      </c>
      <c r="C295" s="7">
        <v>0</v>
      </c>
    </row>
    <row r="296" s="9" customFormat="1" ht="17" customHeight="1" spans="1:3">
      <c r="A296" s="32">
        <v>2040199</v>
      </c>
      <c r="B296" s="32" t="s">
        <v>858</v>
      </c>
      <c r="C296" s="7">
        <v>0</v>
      </c>
    </row>
    <row r="297" s="9" customFormat="1" ht="17" customHeight="1" spans="1:3">
      <c r="A297" s="32">
        <v>20402</v>
      </c>
      <c r="B297" s="64" t="s">
        <v>859</v>
      </c>
      <c r="C297" s="7">
        <v>6468</v>
      </c>
    </row>
    <row r="298" s="9" customFormat="1" ht="17" customHeight="1" spans="1:3">
      <c r="A298" s="32">
        <v>2040201</v>
      </c>
      <c r="B298" s="32" t="s">
        <v>678</v>
      </c>
      <c r="C298" s="7">
        <v>2553</v>
      </c>
    </row>
    <row r="299" s="9" customFormat="1" ht="17" customHeight="1" spans="1:3">
      <c r="A299" s="32">
        <v>2040202</v>
      </c>
      <c r="B299" s="32" t="s">
        <v>679</v>
      </c>
      <c r="C299" s="7">
        <v>3184</v>
      </c>
    </row>
    <row r="300" s="9" customFormat="1" ht="17" customHeight="1" spans="1:3">
      <c r="A300" s="32">
        <v>2040203</v>
      </c>
      <c r="B300" s="32" t="s">
        <v>680</v>
      </c>
      <c r="C300" s="7">
        <v>0</v>
      </c>
    </row>
    <row r="301" s="9" customFormat="1" ht="17" customHeight="1" spans="1:3">
      <c r="A301" s="32">
        <v>2040219</v>
      </c>
      <c r="B301" s="32" t="s">
        <v>719</v>
      </c>
      <c r="C301" s="7">
        <v>0</v>
      </c>
    </row>
    <row r="302" s="9" customFormat="1" ht="17" customHeight="1" spans="1:3">
      <c r="A302" s="32">
        <v>2040220</v>
      </c>
      <c r="B302" s="32" t="s">
        <v>860</v>
      </c>
      <c r="C302" s="7">
        <v>253</v>
      </c>
    </row>
    <row r="303" s="9" customFormat="1" ht="17" customHeight="1" spans="1:3">
      <c r="A303" s="32">
        <v>2040221</v>
      </c>
      <c r="B303" s="32" t="s">
        <v>861</v>
      </c>
      <c r="C303" s="7">
        <v>146</v>
      </c>
    </row>
    <row r="304" s="9" customFormat="1" ht="17" customHeight="1" spans="1:3">
      <c r="A304" s="32">
        <v>2040222</v>
      </c>
      <c r="B304" s="32" t="s">
        <v>862</v>
      </c>
      <c r="C304" s="7">
        <v>0</v>
      </c>
    </row>
    <row r="305" s="9" customFormat="1" ht="17" customHeight="1" spans="1:3">
      <c r="A305" s="32">
        <v>2040223</v>
      </c>
      <c r="B305" s="32" t="s">
        <v>863</v>
      </c>
      <c r="C305" s="7">
        <v>0</v>
      </c>
    </row>
    <row r="306" s="9" customFormat="1" ht="17" customHeight="1" spans="1:3">
      <c r="A306" s="32">
        <v>2040250</v>
      </c>
      <c r="B306" s="32" t="s">
        <v>687</v>
      </c>
      <c r="C306" s="7">
        <v>105</v>
      </c>
    </row>
    <row r="307" s="9" customFormat="1" ht="17" customHeight="1" spans="1:3">
      <c r="A307" s="32">
        <v>2040299</v>
      </c>
      <c r="B307" s="32" t="s">
        <v>864</v>
      </c>
      <c r="C307" s="7">
        <v>227</v>
      </c>
    </row>
    <row r="308" s="9" customFormat="1" ht="17" customHeight="1" spans="1:3">
      <c r="A308" s="32">
        <v>20403</v>
      </c>
      <c r="B308" s="64" t="s">
        <v>865</v>
      </c>
      <c r="C308" s="7">
        <v>0</v>
      </c>
    </row>
    <row r="309" s="9" customFormat="1" ht="17" customHeight="1" spans="1:3">
      <c r="A309" s="32">
        <v>2040301</v>
      </c>
      <c r="B309" s="32" t="s">
        <v>678</v>
      </c>
      <c r="C309" s="7">
        <v>0</v>
      </c>
    </row>
    <row r="310" s="9" customFormat="1" ht="17" customHeight="1" spans="1:3">
      <c r="A310" s="32">
        <v>2040302</v>
      </c>
      <c r="B310" s="32" t="s">
        <v>679</v>
      </c>
      <c r="C310" s="7">
        <v>0</v>
      </c>
    </row>
    <row r="311" s="9" customFormat="1" ht="17" customHeight="1" spans="1:3">
      <c r="A311" s="32">
        <v>2040303</v>
      </c>
      <c r="B311" s="32" t="s">
        <v>680</v>
      </c>
      <c r="C311" s="7">
        <v>0</v>
      </c>
    </row>
    <row r="312" s="9" customFormat="1" ht="17" customHeight="1" spans="1:3">
      <c r="A312" s="32">
        <v>2040304</v>
      </c>
      <c r="B312" s="32" t="s">
        <v>866</v>
      </c>
      <c r="C312" s="7">
        <v>0</v>
      </c>
    </row>
    <row r="313" s="9" customFormat="1" ht="17" customHeight="1" spans="1:3">
      <c r="A313" s="32">
        <v>2040350</v>
      </c>
      <c r="B313" s="32" t="s">
        <v>687</v>
      </c>
      <c r="C313" s="7">
        <v>0</v>
      </c>
    </row>
    <row r="314" s="9" customFormat="1" ht="17" customHeight="1" spans="1:3">
      <c r="A314" s="32">
        <v>2040399</v>
      </c>
      <c r="B314" s="32" t="s">
        <v>867</v>
      </c>
      <c r="C314" s="7">
        <v>0</v>
      </c>
    </row>
    <row r="315" s="9" customFormat="1" ht="17" customHeight="1" spans="1:3">
      <c r="A315" s="32">
        <v>20404</v>
      </c>
      <c r="B315" s="64" t="s">
        <v>868</v>
      </c>
      <c r="C315" s="7">
        <v>27</v>
      </c>
    </row>
    <row r="316" s="9" customFormat="1" ht="17" customHeight="1" spans="1:3">
      <c r="A316" s="32">
        <v>2040401</v>
      </c>
      <c r="B316" s="32" t="s">
        <v>678</v>
      </c>
      <c r="C316" s="7">
        <v>9</v>
      </c>
    </row>
    <row r="317" s="9" customFormat="1" ht="17" customHeight="1" spans="1:3">
      <c r="A317" s="32">
        <v>2040402</v>
      </c>
      <c r="B317" s="32" t="s">
        <v>679</v>
      </c>
      <c r="C317" s="7">
        <v>18</v>
      </c>
    </row>
    <row r="318" s="9" customFormat="1" ht="17" customHeight="1" spans="1:3">
      <c r="A318" s="32">
        <v>2040403</v>
      </c>
      <c r="B318" s="32" t="s">
        <v>680</v>
      </c>
      <c r="C318" s="7">
        <v>0</v>
      </c>
    </row>
    <row r="319" s="9" customFormat="1" ht="17" customHeight="1" spans="1:3">
      <c r="A319" s="32">
        <v>2040409</v>
      </c>
      <c r="B319" s="32" t="s">
        <v>869</v>
      </c>
      <c r="C319" s="7">
        <v>0</v>
      </c>
    </row>
    <row r="320" s="9" customFormat="1" ht="17" customHeight="1" spans="1:3">
      <c r="A320" s="32">
        <v>2040410</v>
      </c>
      <c r="B320" s="32" t="s">
        <v>870</v>
      </c>
      <c r="C320" s="7">
        <v>0</v>
      </c>
    </row>
    <row r="321" s="9" customFormat="1" ht="17" customHeight="1" spans="1:3">
      <c r="A321" s="32">
        <v>2040450</v>
      </c>
      <c r="B321" s="32" t="s">
        <v>687</v>
      </c>
      <c r="C321" s="7">
        <v>0</v>
      </c>
    </row>
    <row r="322" s="9" customFormat="1" ht="17" customHeight="1" spans="1:3">
      <c r="A322" s="32">
        <v>2040499</v>
      </c>
      <c r="B322" s="32" t="s">
        <v>871</v>
      </c>
      <c r="C322" s="7">
        <v>0</v>
      </c>
    </row>
    <row r="323" s="9" customFormat="1" ht="17" customHeight="1" spans="1:3">
      <c r="A323" s="32">
        <v>20405</v>
      </c>
      <c r="B323" s="64" t="s">
        <v>872</v>
      </c>
      <c r="C323" s="7">
        <v>68</v>
      </c>
    </row>
    <row r="324" s="9" customFormat="1" ht="17" customHeight="1" spans="1:3">
      <c r="A324" s="32">
        <v>2040501</v>
      </c>
      <c r="B324" s="32" t="s">
        <v>678</v>
      </c>
      <c r="C324" s="7">
        <v>18</v>
      </c>
    </row>
    <row r="325" s="9" customFormat="1" ht="17" customHeight="1" spans="1:3">
      <c r="A325" s="32">
        <v>2040502</v>
      </c>
      <c r="B325" s="32" t="s">
        <v>679</v>
      </c>
      <c r="C325" s="7">
        <v>50</v>
      </c>
    </row>
    <row r="326" s="9" customFormat="1" ht="17" customHeight="1" spans="1:3">
      <c r="A326" s="32">
        <v>2040503</v>
      </c>
      <c r="B326" s="32" t="s">
        <v>680</v>
      </c>
      <c r="C326" s="7">
        <v>0</v>
      </c>
    </row>
    <row r="327" s="9" customFormat="1" ht="17" customHeight="1" spans="1:3">
      <c r="A327" s="32">
        <v>2040504</v>
      </c>
      <c r="B327" s="32" t="s">
        <v>873</v>
      </c>
      <c r="C327" s="7">
        <v>0</v>
      </c>
    </row>
    <row r="328" s="9" customFormat="1" ht="17" customHeight="1" spans="1:3">
      <c r="A328" s="32">
        <v>2040505</v>
      </c>
      <c r="B328" s="32" t="s">
        <v>874</v>
      </c>
      <c r="C328" s="7">
        <v>0</v>
      </c>
    </row>
    <row r="329" s="9" customFormat="1" ht="17" customHeight="1" spans="1:3">
      <c r="A329" s="32">
        <v>2040506</v>
      </c>
      <c r="B329" s="32" t="s">
        <v>875</v>
      </c>
      <c r="C329" s="7">
        <v>0</v>
      </c>
    </row>
    <row r="330" s="9" customFormat="1" ht="17" customHeight="1" spans="1:3">
      <c r="A330" s="32">
        <v>2040550</v>
      </c>
      <c r="B330" s="32" t="s">
        <v>687</v>
      </c>
      <c r="C330" s="7">
        <v>0</v>
      </c>
    </row>
    <row r="331" s="9" customFormat="1" ht="17" customHeight="1" spans="1:3">
      <c r="A331" s="32">
        <v>2040599</v>
      </c>
      <c r="B331" s="32" t="s">
        <v>876</v>
      </c>
      <c r="C331" s="7">
        <v>0</v>
      </c>
    </row>
    <row r="332" s="9" customFormat="1" ht="17" customHeight="1" spans="1:3">
      <c r="A332" s="32">
        <v>20406</v>
      </c>
      <c r="B332" s="64" t="s">
        <v>877</v>
      </c>
      <c r="C332" s="7">
        <v>531</v>
      </c>
    </row>
    <row r="333" s="9" customFormat="1" ht="17" customHeight="1" spans="1:3">
      <c r="A333" s="32">
        <v>2040601</v>
      </c>
      <c r="B333" s="32" t="s">
        <v>678</v>
      </c>
      <c r="C333" s="7">
        <v>200</v>
      </c>
    </row>
    <row r="334" s="9" customFormat="1" ht="17" customHeight="1" spans="1:3">
      <c r="A334" s="32">
        <v>2040602</v>
      </c>
      <c r="B334" s="32" t="s">
        <v>679</v>
      </c>
      <c r="C334" s="7">
        <v>152</v>
      </c>
    </row>
    <row r="335" s="9" customFormat="1" ht="17" customHeight="1" spans="1:3">
      <c r="A335" s="32">
        <v>2040603</v>
      </c>
      <c r="B335" s="32" t="s">
        <v>680</v>
      </c>
      <c r="C335" s="7">
        <v>0</v>
      </c>
    </row>
    <row r="336" s="9" customFormat="1" ht="17" customHeight="1" spans="1:3">
      <c r="A336" s="32">
        <v>2040604</v>
      </c>
      <c r="B336" s="32" t="s">
        <v>878</v>
      </c>
      <c r="C336" s="7">
        <v>10</v>
      </c>
    </row>
    <row r="337" s="9" customFormat="1" ht="17" customHeight="1" spans="1:3">
      <c r="A337" s="32">
        <v>2040605</v>
      </c>
      <c r="B337" s="32" t="s">
        <v>879</v>
      </c>
      <c r="C337" s="7">
        <v>0</v>
      </c>
    </row>
    <row r="338" s="9" customFormat="1" ht="17" customHeight="1" spans="1:3">
      <c r="A338" s="32">
        <v>2040606</v>
      </c>
      <c r="B338" s="32" t="s">
        <v>880</v>
      </c>
      <c r="C338" s="7">
        <v>0</v>
      </c>
    </row>
    <row r="339" s="9" customFormat="1" ht="17" customHeight="1" spans="1:3">
      <c r="A339" s="32">
        <v>2040607</v>
      </c>
      <c r="B339" s="32" t="s">
        <v>881</v>
      </c>
      <c r="C339" s="7">
        <v>5</v>
      </c>
    </row>
    <row r="340" s="9" customFormat="1" ht="17" customHeight="1" spans="1:3">
      <c r="A340" s="32">
        <v>2040608</v>
      </c>
      <c r="B340" s="32" t="s">
        <v>882</v>
      </c>
      <c r="C340" s="7">
        <v>0</v>
      </c>
    </row>
    <row r="341" s="9" customFormat="1" ht="17" customHeight="1" spans="1:3">
      <c r="A341" s="32">
        <v>2040610</v>
      </c>
      <c r="B341" s="32" t="s">
        <v>883</v>
      </c>
      <c r="C341" s="7">
        <v>10</v>
      </c>
    </row>
    <row r="342" s="9" customFormat="1" ht="17" customHeight="1" spans="1:3">
      <c r="A342" s="32">
        <v>2040612</v>
      </c>
      <c r="B342" s="32" t="s">
        <v>884</v>
      </c>
      <c r="C342" s="7">
        <v>30</v>
      </c>
    </row>
    <row r="343" s="9" customFormat="1" ht="17" customHeight="1" spans="1:3">
      <c r="A343" s="32">
        <v>2040613</v>
      </c>
      <c r="B343" s="32" t="s">
        <v>719</v>
      </c>
      <c r="C343" s="7">
        <v>0</v>
      </c>
    </row>
    <row r="344" s="9" customFormat="1" ht="17" customHeight="1" spans="1:3">
      <c r="A344" s="32">
        <v>2040650</v>
      </c>
      <c r="B344" s="32" t="s">
        <v>687</v>
      </c>
      <c r="C344" s="7">
        <v>124</v>
      </c>
    </row>
    <row r="345" s="9" customFormat="1" ht="17" customHeight="1" spans="1:3">
      <c r="A345" s="32">
        <v>2040699</v>
      </c>
      <c r="B345" s="32" t="s">
        <v>885</v>
      </c>
      <c r="C345" s="7">
        <v>0</v>
      </c>
    </row>
    <row r="346" s="9" customFormat="1" ht="17" customHeight="1" spans="1:3">
      <c r="A346" s="32">
        <v>20407</v>
      </c>
      <c r="B346" s="64" t="s">
        <v>886</v>
      </c>
      <c r="C346" s="7">
        <v>0</v>
      </c>
    </row>
    <row r="347" s="9" customFormat="1" ht="17" customHeight="1" spans="1:3">
      <c r="A347" s="32">
        <v>2040701</v>
      </c>
      <c r="B347" s="32" t="s">
        <v>678</v>
      </c>
      <c r="C347" s="7">
        <v>0</v>
      </c>
    </row>
    <row r="348" s="9" customFormat="1" ht="17" customHeight="1" spans="1:3">
      <c r="A348" s="32">
        <v>2040702</v>
      </c>
      <c r="B348" s="32" t="s">
        <v>679</v>
      </c>
      <c r="C348" s="7">
        <v>0</v>
      </c>
    </row>
    <row r="349" s="9" customFormat="1" ht="17" customHeight="1" spans="1:3">
      <c r="A349" s="32">
        <v>2040703</v>
      </c>
      <c r="B349" s="32" t="s">
        <v>680</v>
      </c>
      <c r="C349" s="7">
        <v>0</v>
      </c>
    </row>
    <row r="350" s="9" customFormat="1" ht="17" customHeight="1" spans="1:3">
      <c r="A350" s="32">
        <v>2040704</v>
      </c>
      <c r="B350" s="32" t="s">
        <v>887</v>
      </c>
      <c r="C350" s="7">
        <v>0</v>
      </c>
    </row>
    <row r="351" s="9" customFormat="1" ht="17" customHeight="1" spans="1:3">
      <c r="A351" s="32">
        <v>2040705</v>
      </c>
      <c r="B351" s="32" t="s">
        <v>888</v>
      </c>
      <c r="C351" s="7">
        <v>0</v>
      </c>
    </row>
    <row r="352" s="9" customFormat="1" ht="17" customHeight="1" spans="1:3">
      <c r="A352" s="32">
        <v>2040706</v>
      </c>
      <c r="B352" s="32" t="s">
        <v>889</v>
      </c>
      <c r="C352" s="7">
        <v>0</v>
      </c>
    </row>
    <row r="353" s="9" customFormat="1" ht="17" customHeight="1" spans="1:3">
      <c r="A353" s="32">
        <v>2040707</v>
      </c>
      <c r="B353" s="32" t="s">
        <v>719</v>
      </c>
      <c r="C353" s="7">
        <v>0</v>
      </c>
    </row>
    <row r="354" s="9" customFormat="1" ht="17" customHeight="1" spans="1:3">
      <c r="A354" s="32">
        <v>2040750</v>
      </c>
      <c r="B354" s="32" t="s">
        <v>687</v>
      </c>
      <c r="C354" s="7">
        <v>0</v>
      </c>
    </row>
    <row r="355" s="9" customFormat="1" ht="17" customHeight="1" spans="1:3">
      <c r="A355" s="32">
        <v>2040799</v>
      </c>
      <c r="B355" s="32" t="s">
        <v>890</v>
      </c>
      <c r="C355" s="7">
        <v>0</v>
      </c>
    </row>
    <row r="356" s="9" customFormat="1" ht="17" customHeight="1" spans="1:3">
      <c r="A356" s="32">
        <v>20408</v>
      </c>
      <c r="B356" s="64" t="s">
        <v>891</v>
      </c>
      <c r="C356" s="7">
        <v>0</v>
      </c>
    </row>
    <row r="357" s="9" customFormat="1" ht="17" customHeight="1" spans="1:3">
      <c r="A357" s="32">
        <v>2040801</v>
      </c>
      <c r="B357" s="32" t="s">
        <v>678</v>
      </c>
      <c r="C357" s="7">
        <v>0</v>
      </c>
    </row>
    <row r="358" s="9" customFormat="1" ht="17" customHeight="1" spans="1:3">
      <c r="A358" s="32">
        <v>2040802</v>
      </c>
      <c r="B358" s="32" t="s">
        <v>679</v>
      </c>
      <c r="C358" s="7">
        <v>0</v>
      </c>
    </row>
    <row r="359" s="9" customFormat="1" ht="17" customHeight="1" spans="1:3">
      <c r="A359" s="32">
        <v>2040803</v>
      </c>
      <c r="B359" s="32" t="s">
        <v>680</v>
      </c>
      <c r="C359" s="7">
        <v>0</v>
      </c>
    </row>
    <row r="360" s="9" customFormat="1" ht="17" customHeight="1" spans="1:3">
      <c r="A360" s="32">
        <v>2040804</v>
      </c>
      <c r="B360" s="32" t="s">
        <v>892</v>
      </c>
      <c r="C360" s="7">
        <v>0</v>
      </c>
    </row>
    <row r="361" s="9" customFormat="1" ht="17" customHeight="1" spans="1:3">
      <c r="A361" s="32">
        <v>2040805</v>
      </c>
      <c r="B361" s="32" t="s">
        <v>893</v>
      </c>
      <c r="C361" s="7">
        <v>0</v>
      </c>
    </row>
    <row r="362" s="9" customFormat="1" ht="17" customHeight="1" spans="1:3">
      <c r="A362" s="32">
        <v>2040806</v>
      </c>
      <c r="B362" s="32" t="s">
        <v>894</v>
      </c>
      <c r="C362" s="7">
        <v>0</v>
      </c>
    </row>
    <row r="363" s="9" customFormat="1" ht="17" customHeight="1" spans="1:3">
      <c r="A363" s="32">
        <v>2040807</v>
      </c>
      <c r="B363" s="32" t="s">
        <v>719</v>
      </c>
      <c r="C363" s="7">
        <v>0</v>
      </c>
    </row>
    <row r="364" s="9" customFormat="1" ht="17" customHeight="1" spans="1:3">
      <c r="A364" s="32">
        <v>2040850</v>
      </c>
      <c r="B364" s="32" t="s">
        <v>687</v>
      </c>
      <c r="C364" s="7">
        <v>0</v>
      </c>
    </row>
    <row r="365" s="9" customFormat="1" ht="17" customHeight="1" spans="1:3">
      <c r="A365" s="32">
        <v>2040899</v>
      </c>
      <c r="B365" s="32" t="s">
        <v>895</v>
      </c>
      <c r="C365" s="7">
        <v>0</v>
      </c>
    </row>
    <row r="366" s="9" customFormat="1" ht="17" customHeight="1" spans="1:3">
      <c r="A366" s="32">
        <v>20409</v>
      </c>
      <c r="B366" s="64" t="s">
        <v>896</v>
      </c>
      <c r="C366" s="7">
        <v>0</v>
      </c>
    </row>
    <row r="367" s="9" customFormat="1" ht="17" customHeight="1" spans="1:3">
      <c r="A367" s="32">
        <v>2040901</v>
      </c>
      <c r="B367" s="32" t="s">
        <v>678</v>
      </c>
      <c r="C367" s="7">
        <v>0</v>
      </c>
    </row>
    <row r="368" s="9" customFormat="1" ht="17" customHeight="1" spans="1:3">
      <c r="A368" s="32">
        <v>2040902</v>
      </c>
      <c r="B368" s="32" t="s">
        <v>679</v>
      </c>
      <c r="C368" s="7">
        <v>0</v>
      </c>
    </row>
    <row r="369" s="9" customFormat="1" ht="17" customHeight="1" spans="1:3">
      <c r="A369" s="32">
        <v>2040903</v>
      </c>
      <c r="B369" s="32" t="s">
        <v>680</v>
      </c>
      <c r="C369" s="7">
        <v>0</v>
      </c>
    </row>
    <row r="370" s="9" customFormat="1" ht="17" customHeight="1" spans="1:3">
      <c r="A370" s="32">
        <v>2040904</v>
      </c>
      <c r="B370" s="32" t="s">
        <v>897</v>
      </c>
      <c r="C370" s="7">
        <v>0</v>
      </c>
    </row>
    <row r="371" s="9" customFormat="1" ht="17" customHeight="1" spans="1:3">
      <c r="A371" s="32">
        <v>2040905</v>
      </c>
      <c r="B371" s="32" t="s">
        <v>898</v>
      </c>
      <c r="C371" s="7">
        <v>0</v>
      </c>
    </row>
    <row r="372" s="9" customFormat="1" ht="17" customHeight="1" spans="1:3">
      <c r="A372" s="32">
        <v>2040950</v>
      </c>
      <c r="B372" s="32" t="s">
        <v>687</v>
      </c>
      <c r="C372" s="7">
        <v>0</v>
      </c>
    </row>
    <row r="373" s="9" customFormat="1" ht="17" customHeight="1" spans="1:3">
      <c r="A373" s="32">
        <v>2040999</v>
      </c>
      <c r="B373" s="32" t="s">
        <v>899</v>
      </c>
      <c r="C373" s="7">
        <v>0</v>
      </c>
    </row>
    <row r="374" s="9" customFormat="1" ht="17" customHeight="1" spans="1:3">
      <c r="A374" s="32">
        <v>20410</v>
      </c>
      <c r="B374" s="64" t="s">
        <v>900</v>
      </c>
      <c r="C374" s="7">
        <v>0</v>
      </c>
    </row>
    <row r="375" s="9" customFormat="1" ht="17" customHeight="1" spans="1:3">
      <c r="A375" s="32">
        <v>2041001</v>
      </c>
      <c r="B375" s="32" t="s">
        <v>678</v>
      </c>
      <c r="C375" s="7">
        <v>0</v>
      </c>
    </row>
    <row r="376" s="9" customFormat="1" ht="17" customHeight="1" spans="1:3">
      <c r="A376" s="32">
        <v>2041002</v>
      </c>
      <c r="B376" s="32" t="s">
        <v>679</v>
      </c>
      <c r="C376" s="7">
        <v>0</v>
      </c>
    </row>
    <row r="377" s="9" customFormat="1" ht="17" customHeight="1" spans="1:3">
      <c r="A377" s="32">
        <v>2041006</v>
      </c>
      <c r="B377" s="32" t="s">
        <v>719</v>
      </c>
      <c r="C377" s="7">
        <v>0</v>
      </c>
    </row>
    <row r="378" s="9" customFormat="1" ht="17" customHeight="1" spans="1:3">
      <c r="A378" s="32">
        <v>2041007</v>
      </c>
      <c r="B378" s="32" t="s">
        <v>901</v>
      </c>
      <c r="C378" s="7">
        <v>0</v>
      </c>
    </row>
    <row r="379" s="9" customFormat="1" ht="17" customHeight="1" spans="1:3">
      <c r="A379" s="32">
        <v>2041099</v>
      </c>
      <c r="B379" s="32" t="s">
        <v>902</v>
      </c>
      <c r="C379" s="7">
        <v>0</v>
      </c>
    </row>
    <row r="380" s="9" customFormat="1" ht="17" customHeight="1" spans="1:3">
      <c r="A380" s="32">
        <v>20499</v>
      </c>
      <c r="B380" s="64" t="s">
        <v>903</v>
      </c>
      <c r="C380" s="7">
        <v>18</v>
      </c>
    </row>
    <row r="381" s="9" customFormat="1" ht="17" customHeight="1" spans="1:3">
      <c r="A381" s="32">
        <v>2049902</v>
      </c>
      <c r="B381" s="32" t="s">
        <v>904</v>
      </c>
      <c r="C381" s="7">
        <v>18</v>
      </c>
    </row>
    <row r="382" s="9" customFormat="1" ht="17" customHeight="1" spans="1:3">
      <c r="A382" s="32">
        <v>2049999</v>
      </c>
      <c r="B382" s="32" t="s">
        <v>905</v>
      </c>
      <c r="C382" s="7">
        <v>0</v>
      </c>
    </row>
    <row r="383" s="9" customFormat="1" ht="17" customHeight="1" spans="1:3">
      <c r="A383" s="32">
        <v>205</v>
      </c>
      <c r="B383" s="64" t="s">
        <v>906</v>
      </c>
      <c r="C383" s="7">
        <v>47973</v>
      </c>
    </row>
    <row r="384" s="9" customFormat="1" ht="17" customHeight="1" spans="1:3">
      <c r="A384" s="32">
        <v>20501</v>
      </c>
      <c r="B384" s="64" t="s">
        <v>907</v>
      </c>
      <c r="C384" s="7">
        <v>3411</v>
      </c>
    </row>
    <row r="385" s="9" customFormat="1" ht="17" customHeight="1" spans="1:3">
      <c r="A385" s="32">
        <v>2050101</v>
      </c>
      <c r="B385" s="32" t="s">
        <v>678</v>
      </c>
      <c r="C385" s="7">
        <v>150</v>
      </c>
    </row>
    <row r="386" s="9" customFormat="1" ht="17" customHeight="1" spans="1:3">
      <c r="A386" s="32">
        <v>2050102</v>
      </c>
      <c r="B386" s="32" t="s">
        <v>679</v>
      </c>
      <c r="C386" s="7">
        <v>13</v>
      </c>
    </row>
    <row r="387" s="9" customFormat="1" ht="17" customHeight="1" spans="1:3">
      <c r="A387" s="32">
        <v>2050103</v>
      </c>
      <c r="B387" s="32" t="s">
        <v>680</v>
      </c>
      <c r="C387" s="7">
        <v>0</v>
      </c>
    </row>
    <row r="388" s="9" customFormat="1" ht="17" customHeight="1" spans="1:3">
      <c r="A388" s="32">
        <v>2050199</v>
      </c>
      <c r="B388" s="32" t="s">
        <v>908</v>
      </c>
      <c r="C388" s="7">
        <v>3248</v>
      </c>
    </row>
    <row r="389" s="9" customFormat="1" ht="17" customHeight="1" spans="1:3">
      <c r="A389" s="32">
        <v>20502</v>
      </c>
      <c r="B389" s="64" t="s">
        <v>909</v>
      </c>
      <c r="C389" s="7">
        <v>40007</v>
      </c>
    </row>
    <row r="390" s="9" customFormat="1" ht="17" customHeight="1" spans="1:3">
      <c r="A390" s="32">
        <v>2050201</v>
      </c>
      <c r="B390" s="32" t="s">
        <v>910</v>
      </c>
      <c r="C390" s="7">
        <v>4135</v>
      </c>
    </row>
    <row r="391" s="9" customFormat="1" ht="17" customHeight="1" spans="1:3">
      <c r="A391" s="32">
        <v>2050202</v>
      </c>
      <c r="B391" s="32" t="s">
        <v>911</v>
      </c>
      <c r="C391" s="7">
        <v>14723</v>
      </c>
    </row>
    <row r="392" s="9" customFormat="1" ht="17" customHeight="1" spans="1:3">
      <c r="A392" s="32">
        <v>2050203</v>
      </c>
      <c r="B392" s="32" t="s">
        <v>912</v>
      </c>
      <c r="C392" s="7">
        <v>8504</v>
      </c>
    </row>
    <row r="393" s="9" customFormat="1" ht="17" customHeight="1" spans="1:3">
      <c r="A393" s="32">
        <v>2050204</v>
      </c>
      <c r="B393" s="32" t="s">
        <v>913</v>
      </c>
      <c r="C393" s="7">
        <v>5629</v>
      </c>
    </row>
    <row r="394" s="9" customFormat="1" ht="17" customHeight="1" spans="1:3">
      <c r="A394" s="32">
        <v>2050205</v>
      </c>
      <c r="B394" s="32" t="s">
        <v>914</v>
      </c>
      <c r="C394" s="7">
        <v>0</v>
      </c>
    </row>
    <row r="395" s="9" customFormat="1" ht="17" customHeight="1" spans="1:3">
      <c r="A395" s="32">
        <v>2050299</v>
      </c>
      <c r="B395" s="32" t="s">
        <v>915</v>
      </c>
      <c r="C395" s="7">
        <v>7016</v>
      </c>
    </row>
    <row r="396" s="9" customFormat="1" ht="17" customHeight="1" spans="1:3">
      <c r="A396" s="32">
        <v>20503</v>
      </c>
      <c r="B396" s="64" t="s">
        <v>916</v>
      </c>
      <c r="C396" s="7">
        <v>1879</v>
      </c>
    </row>
    <row r="397" s="9" customFormat="1" ht="17" customHeight="1" spans="1:3">
      <c r="A397" s="32">
        <v>2050301</v>
      </c>
      <c r="B397" s="32" t="s">
        <v>917</v>
      </c>
      <c r="C397" s="7">
        <v>0</v>
      </c>
    </row>
    <row r="398" s="9" customFormat="1" ht="17" customHeight="1" spans="1:3">
      <c r="A398" s="32">
        <v>2050302</v>
      </c>
      <c r="B398" s="32" t="s">
        <v>918</v>
      </c>
      <c r="C398" s="7">
        <v>1879</v>
      </c>
    </row>
    <row r="399" s="9" customFormat="1" ht="17" customHeight="1" spans="1:3">
      <c r="A399" s="32">
        <v>2050303</v>
      </c>
      <c r="B399" s="32" t="s">
        <v>919</v>
      </c>
      <c r="C399" s="7">
        <v>0</v>
      </c>
    </row>
    <row r="400" s="9" customFormat="1" ht="17" customHeight="1" spans="1:3">
      <c r="A400" s="32">
        <v>2050305</v>
      </c>
      <c r="B400" s="32" t="s">
        <v>920</v>
      </c>
      <c r="C400" s="7">
        <v>0</v>
      </c>
    </row>
    <row r="401" s="9" customFormat="1" ht="17" customHeight="1" spans="1:3">
      <c r="A401" s="32">
        <v>2050399</v>
      </c>
      <c r="B401" s="32" t="s">
        <v>921</v>
      </c>
      <c r="C401" s="7">
        <v>0</v>
      </c>
    </row>
    <row r="402" s="9" customFormat="1" ht="17" customHeight="1" spans="1:3">
      <c r="A402" s="32">
        <v>20504</v>
      </c>
      <c r="B402" s="64" t="s">
        <v>922</v>
      </c>
      <c r="C402" s="7">
        <v>2</v>
      </c>
    </row>
    <row r="403" s="9" customFormat="1" ht="17" customHeight="1" spans="1:3">
      <c r="A403" s="32">
        <v>2050401</v>
      </c>
      <c r="B403" s="32" t="s">
        <v>923</v>
      </c>
      <c r="C403" s="7">
        <v>0</v>
      </c>
    </row>
    <row r="404" s="9" customFormat="1" ht="17" customHeight="1" spans="1:3">
      <c r="A404" s="32">
        <v>2050402</v>
      </c>
      <c r="B404" s="32" t="s">
        <v>924</v>
      </c>
      <c r="C404" s="7">
        <v>0</v>
      </c>
    </row>
    <row r="405" s="9" customFormat="1" ht="17" customHeight="1" spans="1:3">
      <c r="A405" s="32">
        <v>2050403</v>
      </c>
      <c r="B405" s="32" t="s">
        <v>925</v>
      </c>
      <c r="C405" s="7">
        <v>0</v>
      </c>
    </row>
    <row r="406" s="9" customFormat="1" ht="17" customHeight="1" spans="1:3">
      <c r="A406" s="32">
        <v>2050404</v>
      </c>
      <c r="B406" s="32" t="s">
        <v>926</v>
      </c>
      <c r="C406" s="7">
        <v>0</v>
      </c>
    </row>
    <row r="407" s="9" customFormat="1" ht="17" customHeight="1" spans="1:3">
      <c r="A407" s="32">
        <v>2050499</v>
      </c>
      <c r="B407" s="32" t="s">
        <v>927</v>
      </c>
      <c r="C407" s="7">
        <v>2</v>
      </c>
    </row>
    <row r="408" s="9" customFormat="1" ht="17" customHeight="1" spans="1:3">
      <c r="A408" s="32">
        <v>20505</v>
      </c>
      <c r="B408" s="64" t="s">
        <v>928</v>
      </c>
      <c r="C408" s="7">
        <v>0</v>
      </c>
    </row>
    <row r="409" s="9" customFormat="1" ht="17" customHeight="1" spans="1:3">
      <c r="A409" s="32">
        <v>2050501</v>
      </c>
      <c r="B409" s="32" t="s">
        <v>929</v>
      </c>
      <c r="C409" s="7">
        <v>0</v>
      </c>
    </row>
    <row r="410" s="9" customFormat="1" ht="17" customHeight="1" spans="1:3">
      <c r="A410" s="32">
        <v>2050502</v>
      </c>
      <c r="B410" s="32" t="s">
        <v>930</v>
      </c>
      <c r="C410" s="7">
        <v>0</v>
      </c>
    </row>
    <row r="411" s="9" customFormat="1" ht="17" customHeight="1" spans="1:3">
      <c r="A411" s="32">
        <v>2050599</v>
      </c>
      <c r="B411" s="32" t="s">
        <v>931</v>
      </c>
      <c r="C411" s="7">
        <v>0</v>
      </c>
    </row>
    <row r="412" s="9" customFormat="1" ht="17" customHeight="1" spans="1:3">
      <c r="A412" s="32">
        <v>20506</v>
      </c>
      <c r="B412" s="64" t="s">
        <v>932</v>
      </c>
      <c r="C412" s="7">
        <v>0</v>
      </c>
    </row>
    <row r="413" s="9" customFormat="1" ht="17" customHeight="1" spans="1:3">
      <c r="A413" s="32">
        <v>2050601</v>
      </c>
      <c r="B413" s="32" t="s">
        <v>933</v>
      </c>
      <c r="C413" s="7">
        <v>0</v>
      </c>
    </row>
    <row r="414" s="9" customFormat="1" ht="17" customHeight="1" spans="1:3">
      <c r="A414" s="32">
        <v>2050602</v>
      </c>
      <c r="B414" s="32" t="s">
        <v>934</v>
      </c>
      <c r="C414" s="7">
        <v>0</v>
      </c>
    </row>
    <row r="415" s="9" customFormat="1" ht="17" customHeight="1" spans="1:3">
      <c r="A415" s="32">
        <v>2050699</v>
      </c>
      <c r="B415" s="32" t="s">
        <v>935</v>
      </c>
      <c r="C415" s="7">
        <v>0</v>
      </c>
    </row>
    <row r="416" s="9" customFormat="1" ht="17" customHeight="1" spans="1:3">
      <c r="A416" s="32">
        <v>20507</v>
      </c>
      <c r="B416" s="64" t="s">
        <v>936</v>
      </c>
      <c r="C416" s="7">
        <v>47</v>
      </c>
    </row>
    <row r="417" s="9" customFormat="1" ht="17" customHeight="1" spans="1:3">
      <c r="A417" s="32">
        <v>2050701</v>
      </c>
      <c r="B417" s="32" t="s">
        <v>937</v>
      </c>
      <c r="C417" s="7">
        <v>47</v>
      </c>
    </row>
    <row r="418" s="9" customFormat="1" ht="17" customHeight="1" spans="1:3">
      <c r="A418" s="32">
        <v>2050702</v>
      </c>
      <c r="B418" s="32" t="s">
        <v>938</v>
      </c>
      <c r="C418" s="7">
        <v>0</v>
      </c>
    </row>
    <row r="419" s="9" customFormat="1" ht="17" customHeight="1" spans="1:3">
      <c r="A419" s="32">
        <v>2050799</v>
      </c>
      <c r="B419" s="32" t="s">
        <v>939</v>
      </c>
      <c r="C419" s="7">
        <v>0</v>
      </c>
    </row>
    <row r="420" s="9" customFormat="1" ht="17" customHeight="1" spans="1:3">
      <c r="A420" s="32">
        <v>20508</v>
      </c>
      <c r="B420" s="64" t="s">
        <v>940</v>
      </c>
      <c r="C420" s="7">
        <v>768</v>
      </c>
    </row>
    <row r="421" s="9" customFormat="1" ht="17" customHeight="1" spans="1:3">
      <c r="A421" s="32">
        <v>2050801</v>
      </c>
      <c r="B421" s="32" t="s">
        <v>941</v>
      </c>
      <c r="C421" s="7">
        <v>0</v>
      </c>
    </row>
    <row r="422" s="9" customFormat="1" ht="17" customHeight="1" spans="1:3">
      <c r="A422" s="32">
        <v>2050802</v>
      </c>
      <c r="B422" s="32" t="s">
        <v>942</v>
      </c>
      <c r="C422" s="7">
        <v>768</v>
      </c>
    </row>
    <row r="423" s="9" customFormat="1" ht="17" customHeight="1" spans="1:3">
      <c r="A423" s="32">
        <v>2050803</v>
      </c>
      <c r="B423" s="32" t="s">
        <v>943</v>
      </c>
      <c r="C423" s="7">
        <v>0</v>
      </c>
    </row>
    <row r="424" s="9" customFormat="1" ht="17" customHeight="1" spans="1:3">
      <c r="A424" s="32">
        <v>2050804</v>
      </c>
      <c r="B424" s="32" t="s">
        <v>944</v>
      </c>
      <c r="C424" s="7">
        <v>0</v>
      </c>
    </row>
    <row r="425" s="9" customFormat="1" ht="17" customHeight="1" spans="1:3">
      <c r="A425" s="32">
        <v>2050899</v>
      </c>
      <c r="B425" s="32" t="s">
        <v>945</v>
      </c>
      <c r="C425" s="7">
        <v>0</v>
      </c>
    </row>
    <row r="426" s="9" customFormat="1" ht="17" customHeight="1" spans="1:3">
      <c r="A426" s="32">
        <v>20509</v>
      </c>
      <c r="B426" s="64" t="s">
        <v>946</v>
      </c>
      <c r="C426" s="7">
        <v>1829</v>
      </c>
    </row>
    <row r="427" s="9" customFormat="1" ht="17" customHeight="1" spans="1:3">
      <c r="A427" s="32">
        <v>2050901</v>
      </c>
      <c r="B427" s="32" t="s">
        <v>947</v>
      </c>
      <c r="C427" s="7">
        <v>0</v>
      </c>
    </row>
    <row r="428" s="9" customFormat="1" ht="17" customHeight="1" spans="1:3">
      <c r="A428" s="32">
        <v>2050902</v>
      </c>
      <c r="B428" s="32" t="s">
        <v>948</v>
      </c>
      <c r="C428" s="7">
        <v>0</v>
      </c>
    </row>
    <row r="429" s="9" customFormat="1" ht="17" customHeight="1" spans="1:3">
      <c r="A429" s="32">
        <v>2050903</v>
      </c>
      <c r="B429" s="32" t="s">
        <v>949</v>
      </c>
      <c r="C429" s="7">
        <v>0</v>
      </c>
    </row>
    <row r="430" s="9" customFormat="1" ht="17" customHeight="1" spans="1:3">
      <c r="A430" s="32">
        <v>2050904</v>
      </c>
      <c r="B430" s="32" t="s">
        <v>950</v>
      </c>
      <c r="C430" s="7">
        <v>0</v>
      </c>
    </row>
    <row r="431" s="9" customFormat="1" ht="17" customHeight="1" spans="1:3">
      <c r="A431" s="32">
        <v>2050905</v>
      </c>
      <c r="B431" s="32" t="s">
        <v>951</v>
      </c>
      <c r="C431" s="7">
        <v>0</v>
      </c>
    </row>
    <row r="432" s="9" customFormat="1" ht="17" customHeight="1" spans="1:3">
      <c r="A432" s="32">
        <v>2050999</v>
      </c>
      <c r="B432" s="32" t="s">
        <v>952</v>
      </c>
      <c r="C432" s="7">
        <v>1829</v>
      </c>
    </row>
    <row r="433" s="9" customFormat="1" ht="17" customHeight="1" spans="1:3">
      <c r="A433" s="32">
        <v>20599</v>
      </c>
      <c r="B433" s="64" t="s">
        <v>953</v>
      </c>
      <c r="C433" s="7">
        <v>30</v>
      </c>
    </row>
    <row r="434" s="9" customFormat="1" ht="17" customHeight="1" spans="1:3">
      <c r="A434" s="32">
        <v>2059999</v>
      </c>
      <c r="B434" s="32" t="s">
        <v>954</v>
      </c>
      <c r="C434" s="7">
        <v>30</v>
      </c>
    </row>
    <row r="435" s="9" customFormat="1" ht="17" customHeight="1" spans="1:3">
      <c r="A435" s="32">
        <v>206</v>
      </c>
      <c r="B435" s="64" t="s">
        <v>955</v>
      </c>
      <c r="C435" s="7">
        <v>734</v>
      </c>
    </row>
    <row r="436" s="9" customFormat="1" ht="17" customHeight="1" spans="1:3">
      <c r="A436" s="32">
        <v>20601</v>
      </c>
      <c r="B436" s="64" t="s">
        <v>956</v>
      </c>
      <c r="C436" s="7">
        <v>0</v>
      </c>
    </row>
    <row r="437" s="9" customFormat="1" ht="17" customHeight="1" spans="1:3">
      <c r="A437" s="32">
        <v>2060101</v>
      </c>
      <c r="B437" s="32" t="s">
        <v>678</v>
      </c>
      <c r="C437" s="7">
        <v>0</v>
      </c>
    </row>
    <row r="438" s="9" customFormat="1" ht="17" customHeight="1" spans="1:3">
      <c r="A438" s="32">
        <v>2060102</v>
      </c>
      <c r="B438" s="32" t="s">
        <v>679</v>
      </c>
      <c r="C438" s="7">
        <v>0</v>
      </c>
    </row>
    <row r="439" s="9" customFormat="1" ht="17" customHeight="1" spans="1:3">
      <c r="A439" s="32">
        <v>2060103</v>
      </c>
      <c r="B439" s="32" t="s">
        <v>680</v>
      </c>
      <c r="C439" s="7">
        <v>0</v>
      </c>
    </row>
    <row r="440" s="9" customFormat="1" ht="17" customHeight="1" spans="1:3">
      <c r="A440" s="32">
        <v>2060199</v>
      </c>
      <c r="B440" s="32" t="s">
        <v>957</v>
      </c>
      <c r="C440" s="7">
        <v>0</v>
      </c>
    </row>
    <row r="441" s="9" customFormat="1" ht="17" customHeight="1" spans="1:3">
      <c r="A441" s="32">
        <v>20602</v>
      </c>
      <c r="B441" s="64" t="s">
        <v>958</v>
      </c>
      <c r="C441" s="7">
        <v>0</v>
      </c>
    </row>
    <row r="442" s="9" customFormat="1" ht="17" customHeight="1" spans="1:3">
      <c r="A442" s="32">
        <v>2060201</v>
      </c>
      <c r="B442" s="32" t="s">
        <v>959</v>
      </c>
      <c r="C442" s="7">
        <v>0</v>
      </c>
    </row>
    <row r="443" s="9" customFormat="1" ht="17" customHeight="1" spans="1:3">
      <c r="A443" s="32">
        <v>2060203</v>
      </c>
      <c r="B443" s="32" t="s">
        <v>960</v>
      </c>
      <c r="C443" s="7">
        <v>0</v>
      </c>
    </row>
    <row r="444" s="9" customFormat="1" ht="17" customHeight="1" spans="1:3">
      <c r="A444" s="32">
        <v>2060204</v>
      </c>
      <c r="B444" s="32" t="s">
        <v>961</v>
      </c>
      <c r="C444" s="7">
        <v>0</v>
      </c>
    </row>
    <row r="445" s="9" customFormat="1" ht="17" customHeight="1" spans="1:3">
      <c r="A445" s="32">
        <v>2060205</v>
      </c>
      <c r="B445" s="32" t="s">
        <v>962</v>
      </c>
      <c r="C445" s="7">
        <v>0</v>
      </c>
    </row>
    <row r="446" s="9" customFormat="1" ht="17" customHeight="1" spans="1:3">
      <c r="A446" s="32">
        <v>2060206</v>
      </c>
      <c r="B446" s="32" t="s">
        <v>963</v>
      </c>
      <c r="C446" s="7">
        <v>0</v>
      </c>
    </row>
    <row r="447" s="9" customFormat="1" ht="17" customHeight="1" spans="1:3">
      <c r="A447" s="32">
        <v>2060207</v>
      </c>
      <c r="B447" s="32" t="s">
        <v>964</v>
      </c>
      <c r="C447" s="7">
        <v>0</v>
      </c>
    </row>
    <row r="448" s="9" customFormat="1" ht="17" customHeight="1" spans="1:3">
      <c r="A448" s="32">
        <v>2060208</v>
      </c>
      <c r="B448" s="32" t="s">
        <v>965</v>
      </c>
      <c r="C448" s="7">
        <v>0</v>
      </c>
    </row>
    <row r="449" s="9" customFormat="1" ht="17" customHeight="1" spans="1:3">
      <c r="A449" s="32">
        <v>2060299</v>
      </c>
      <c r="B449" s="32" t="s">
        <v>966</v>
      </c>
      <c r="C449" s="7">
        <v>0</v>
      </c>
    </row>
    <row r="450" s="9" customFormat="1" ht="17" customHeight="1" spans="1:3">
      <c r="A450" s="32">
        <v>20603</v>
      </c>
      <c r="B450" s="64" t="s">
        <v>967</v>
      </c>
      <c r="C450" s="7">
        <v>0</v>
      </c>
    </row>
    <row r="451" s="9" customFormat="1" ht="17" customHeight="1" spans="1:3">
      <c r="A451" s="32">
        <v>2060301</v>
      </c>
      <c r="B451" s="32" t="s">
        <v>959</v>
      </c>
      <c r="C451" s="7">
        <v>0</v>
      </c>
    </row>
    <row r="452" s="9" customFormat="1" ht="17" customHeight="1" spans="1:3">
      <c r="A452" s="32">
        <v>2060302</v>
      </c>
      <c r="B452" s="32" t="s">
        <v>968</v>
      </c>
      <c r="C452" s="7">
        <v>0</v>
      </c>
    </row>
    <row r="453" s="9" customFormat="1" ht="17" customHeight="1" spans="1:3">
      <c r="A453" s="32">
        <v>2060303</v>
      </c>
      <c r="B453" s="32" t="s">
        <v>969</v>
      </c>
      <c r="C453" s="7">
        <v>0</v>
      </c>
    </row>
    <row r="454" s="9" customFormat="1" ht="17" customHeight="1" spans="1:3">
      <c r="A454" s="32">
        <v>2060304</v>
      </c>
      <c r="B454" s="32" t="s">
        <v>970</v>
      </c>
      <c r="C454" s="7">
        <v>0</v>
      </c>
    </row>
    <row r="455" s="9" customFormat="1" ht="17" customHeight="1" spans="1:3">
      <c r="A455" s="32">
        <v>2060399</v>
      </c>
      <c r="B455" s="32" t="s">
        <v>971</v>
      </c>
      <c r="C455" s="7">
        <v>0</v>
      </c>
    </row>
    <row r="456" s="9" customFormat="1" ht="17" customHeight="1" spans="1:3">
      <c r="A456" s="32">
        <v>20604</v>
      </c>
      <c r="B456" s="64" t="s">
        <v>972</v>
      </c>
      <c r="C456" s="7">
        <v>700</v>
      </c>
    </row>
    <row r="457" s="9" customFormat="1" ht="17" customHeight="1" spans="1:3">
      <c r="A457" s="32">
        <v>2060401</v>
      </c>
      <c r="B457" s="32" t="s">
        <v>959</v>
      </c>
      <c r="C457" s="7">
        <v>0</v>
      </c>
    </row>
    <row r="458" s="9" customFormat="1" ht="17" customHeight="1" spans="1:3">
      <c r="A458" s="32">
        <v>2060404</v>
      </c>
      <c r="B458" s="32" t="s">
        <v>973</v>
      </c>
      <c r="C458" s="7">
        <v>0</v>
      </c>
    </row>
    <row r="459" s="9" customFormat="1" ht="17" customHeight="1" spans="1:3">
      <c r="A459" s="32">
        <v>2060405</v>
      </c>
      <c r="B459" s="32" t="s">
        <v>974</v>
      </c>
      <c r="C459" s="7">
        <v>0</v>
      </c>
    </row>
    <row r="460" s="9" customFormat="1" ht="17" customHeight="1" spans="1:3">
      <c r="A460" s="32">
        <v>2060499</v>
      </c>
      <c r="B460" s="32" t="s">
        <v>975</v>
      </c>
      <c r="C460" s="7">
        <v>700</v>
      </c>
    </row>
    <row r="461" s="9" customFormat="1" ht="17" customHeight="1" spans="1:3">
      <c r="A461" s="32">
        <v>20605</v>
      </c>
      <c r="B461" s="64" t="s">
        <v>976</v>
      </c>
      <c r="C461" s="7">
        <v>0</v>
      </c>
    </row>
    <row r="462" s="9" customFormat="1" ht="17" customHeight="1" spans="1:3">
      <c r="A462" s="32">
        <v>2060501</v>
      </c>
      <c r="B462" s="32" t="s">
        <v>959</v>
      </c>
      <c r="C462" s="7">
        <v>0</v>
      </c>
    </row>
    <row r="463" s="9" customFormat="1" ht="17" customHeight="1" spans="1:3">
      <c r="A463" s="32">
        <v>2060502</v>
      </c>
      <c r="B463" s="32" t="s">
        <v>977</v>
      </c>
      <c r="C463" s="7">
        <v>0</v>
      </c>
    </row>
    <row r="464" s="9" customFormat="1" ht="17" customHeight="1" spans="1:3">
      <c r="A464" s="32">
        <v>2060503</v>
      </c>
      <c r="B464" s="32" t="s">
        <v>978</v>
      </c>
      <c r="C464" s="7">
        <v>0</v>
      </c>
    </row>
    <row r="465" s="9" customFormat="1" ht="17" customHeight="1" spans="1:3">
      <c r="A465" s="32">
        <v>2060599</v>
      </c>
      <c r="B465" s="32" t="s">
        <v>979</v>
      </c>
      <c r="C465" s="7">
        <v>0</v>
      </c>
    </row>
    <row r="466" s="9" customFormat="1" ht="17" customHeight="1" spans="1:3">
      <c r="A466" s="32">
        <v>20606</v>
      </c>
      <c r="B466" s="64" t="s">
        <v>980</v>
      </c>
      <c r="C466" s="7">
        <v>0</v>
      </c>
    </row>
    <row r="467" s="9" customFormat="1" ht="17" customHeight="1" spans="1:3">
      <c r="A467" s="32">
        <v>2060601</v>
      </c>
      <c r="B467" s="32" t="s">
        <v>981</v>
      </c>
      <c r="C467" s="7">
        <v>0</v>
      </c>
    </row>
    <row r="468" s="9" customFormat="1" ht="17" customHeight="1" spans="1:3">
      <c r="A468" s="32">
        <v>2060602</v>
      </c>
      <c r="B468" s="32" t="s">
        <v>982</v>
      </c>
      <c r="C468" s="7">
        <v>0</v>
      </c>
    </row>
    <row r="469" s="9" customFormat="1" ht="17" customHeight="1" spans="1:3">
      <c r="A469" s="32">
        <v>2060603</v>
      </c>
      <c r="B469" s="32" t="s">
        <v>983</v>
      </c>
      <c r="C469" s="7">
        <v>0</v>
      </c>
    </row>
    <row r="470" s="9" customFormat="1" ht="17" customHeight="1" spans="1:3">
      <c r="A470" s="32">
        <v>2060699</v>
      </c>
      <c r="B470" s="32" t="s">
        <v>984</v>
      </c>
      <c r="C470" s="7">
        <v>0</v>
      </c>
    </row>
    <row r="471" s="9" customFormat="1" ht="17" customHeight="1" spans="1:3">
      <c r="A471" s="32">
        <v>20607</v>
      </c>
      <c r="B471" s="64" t="s">
        <v>985</v>
      </c>
      <c r="C471" s="7">
        <v>4</v>
      </c>
    </row>
    <row r="472" s="9" customFormat="1" ht="17" customHeight="1" spans="1:3">
      <c r="A472" s="32">
        <v>2060701</v>
      </c>
      <c r="B472" s="32" t="s">
        <v>959</v>
      </c>
      <c r="C472" s="7">
        <v>0</v>
      </c>
    </row>
    <row r="473" s="9" customFormat="1" ht="17" customHeight="1" spans="1:3">
      <c r="A473" s="32">
        <v>2060702</v>
      </c>
      <c r="B473" s="32" t="s">
        <v>986</v>
      </c>
      <c r="C473" s="7">
        <v>0</v>
      </c>
    </row>
    <row r="474" s="9" customFormat="1" ht="17" customHeight="1" spans="1:3">
      <c r="A474" s="32">
        <v>2060703</v>
      </c>
      <c r="B474" s="32" t="s">
        <v>987</v>
      </c>
      <c r="C474" s="7">
        <v>0</v>
      </c>
    </row>
    <row r="475" s="9" customFormat="1" ht="17" customHeight="1" spans="1:3">
      <c r="A475" s="32">
        <v>2060704</v>
      </c>
      <c r="B475" s="32" t="s">
        <v>988</v>
      </c>
      <c r="C475" s="7">
        <v>0</v>
      </c>
    </row>
    <row r="476" s="9" customFormat="1" ht="17" customHeight="1" spans="1:3">
      <c r="A476" s="32">
        <v>2060705</v>
      </c>
      <c r="B476" s="32" t="s">
        <v>989</v>
      </c>
      <c r="C476" s="7">
        <v>0</v>
      </c>
    </row>
    <row r="477" s="9" customFormat="1" ht="17" customHeight="1" spans="1:3">
      <c r="A477" s="32">
        <v>2060799</v>
      </c>
      <c r="B477" s="32" t="s">
        <v>990</v>
      </c>
      <c r="C477" s="7">
        <v>4</v>
      </c>
    </row>
    <row r="478" s="9" customFormat="1" ht="17" customHeight="1" spans="1:3">
      <c r="A478" s="32">
        <v>20608</v>
      </c>
      <c r="B478" s="64" t="s">
        <v>991</v>
      </c>
      <c r="C478" s="7">
        <v>0</v>
      </c>
    </row>
    <row r="479" s="9" customFormat="1" ht="17" customHeight="1" spans="1:3">
      <c r="A479" s="32">
        <v>2060801</v>
      </c>
      <c r="B479" s="32" t="s">
        <v>992</v>
      </c>
      <c r="C479" s="7">
        <v>0</v>
      </c>
    </row>
    <row r="480" s="9" customFormat="1" ht="17" customHeight="1" spans="1:3">
      <c r="A480" s="32">
        <v>2060802</v>
      </c>
      <c r="B480" s="32" t="s">
        <v>993</v>
      </c>
      <c r="C480" s="7">
        <v>0</v>
      </c>
    </row>
    <row r="481" s="9" customFormat="1" ht="17" customHeight="1" spans="1:3">
      <c r="A481" s="32">
        <v>2060899</v>
      </c>
      <c r="B481" s="32" t="s">
        <v>994</v>
      </c>
      <c r="C481" s="7">
        <v>0</v>
      </c>
    </row>
    <row r="482" s="9" customFormat="1" ht="17" customHeight="1" spans="1:3">
      <c r="A482" s="32">
        <v>20609</v>
      </c>
      <c r="B482" s="64" t="s">
        <v>995</v>
      </c>
      <c r="C482" s="7">
        <v>0</v>
      </c>
    </row>
    <row r="483" s="9" customFormat="1" ht="17" customHeight="1" spans="1:3">
      <c r="A483" s="32">
        <v>2060901</v>
      </c>
      <c r="B483" s="32" t="s">
        <v>996</v>
      </c>
      <c r="C483" s="7">
        <v>0</v>
      </c>
    </row>
    <row r="484" s="9" customFormat="1" ht="17" customHeight="1" spans="1:3">
      <c r="A484" s="32">
        <v>2060902</v>
      </c>
      <c r="B484" s="32" t="s">
        <v>997</v>
      </c>
      <c r="C484" s="7">
        <v>0</v>
      </c>
    </row>
    <row r="485" s="9" customFormat="1" ht="17" customHeight="1" spans="1:3">
      <c r="A485" s="32">
        <v>2060999</v>
      </c>
      <c r="B485" s="32" t="s">
        <v>998</v>
      </c>
      <c r="C485" s="7">
        <v>0</v>
      </c>
    </row>
    <row r="486" s="9" customFormat="1" ht="17" customHeight="1" spans="1:3">
      <c r="A486" s="32">
        <v>20699</v>
      </c>
      <c r="B486" s="64" t="s">
        <v>999</v>
      </c>
      <c r="C486" s="7">
        <v>30</v>
      </c>
    </row>
    <row r="487" s="9" customFormat="1" ht="17" customHeight="1" spans="1:3">
      <c r="A487" s="32">
        <v>2069901</v>
      </c>
      <c r="B487" s="32" t="s">
        <v>1000</v>
      </c>
      <c r="C487" s="7">
        <v>0</v>
      </c>
    </row>
    <row r="488" s="9" customFormat="1" ht="17" customHeight="1" spans="1:3">
      <c r="A488" s="32">
        <v>2069902</v>
      </c>
      <c r="B488" s="32" t="s">
        <v>1001</v>
      </c>
      <c r="C488" s="7">
        <v>0</v>
      </c>
    </row>
    <row r="489" s="9" customFormat="1" ht="17" customHeight="1" spans="1:3">
      <c r="A489" s="32">
        <v>2069903</v>
      </c>
      <c r="B489" s="32" t="s">
        <v>1002</v>
      </c>
      <c r="C489" s="7">
        <v>0</v>
      </c>
    </row>
    <row r="490" s="9" customFormat="1" ht="17" customHeight="1" spans="1:3">
      <c r="A490" s="32">
        <v>2069999</v>
      </c>
      <c r="B490" s="32" t="s">
        <v>1003</v>
      </c>
      <c r="C490" s="7">
        <v>30</v>
      </c>
    </row>
    <row r="491" s="9" customFormat="1" ht="17" customHeight="1" spans="1:3">
      <c r="A491" s="32">
        <v>207</v>
      </c>
      <c r="B491" s="64" t="s">
        <v>1004</v>
      </c>
      <c r="C491" s="7">
        <v>21719</v>
      </c>
    </row>
    <row r="492" s="9" customFormat="1" ht="17" customHeight="1" spans="1:3">
      <c r="A492" s="32">
        <v>20701</v>
      </c>
      <c r="B492" s="64" t="s">
        <v>1005</v>
      </c>
      <c r="C492" s="7">
        <v>1157</v>
      </c>
    </row>
    <row r="493" s="9" customFormat="1" ht="17" customHeight="1" spans="1:3">
      <c r="A493" s="32">
        <v>2070101</v>
      </c>
      <c r="B493" s="32" t="s">
        <v>678</v>
      </c>
      <c r="C493" s="7">
        <v>113</v>
      </c>
    </row>
    <row r="494" s="9" customFormat="1" ht="17" customHeight="1" spans="1:3">
      <c r="A494" s="32">
        <v>2070102</v>
      </c>
      <c r="B494" s="32" t="s">
        <v>679</v>
      </c>
      <c r="C494" s="7">
        <v>29</v>
      </c>
    </row>
    <row r="495" s="9" customFormat="1" ht="17" customHeight="1" spans="1:3">
      <c r="A495" s="32">
        <v>2070103</v>
      </c>
      <c r="B495" s="32" t="s">
        <v>680</v>
      </c>
      <c r="C495" s="7">
        <v>0</v>
      </c>
    </row>
    <row r="496" s="9" customFormat="1" ht="17" customHeight="1" spans="1:3">
      <c r="A496" s="32">
        <v>2070104</v>
      </c>
      <c r="B496" s="32" t="s">
        <v>1006</v>
      </c>
      <c r="C496" s="7">
        <v>8</v>
      </c>
    </row>
    <row r="497" s="9" customFormat="1" ht="17" customHeight="1" spans="1:3">
      <c r="A497" s="32">
        <v>2070105</v>
      </c>
      <c r="B497" s="32" t="s">
        <v>1007</v>
      </c>
      <c r="C497" s="7">
        <v>0</v>
      </c>
    </row>
    <row r="498" s="9" customFormat="1" ht="17" customHeight="1" spans="1:3">
      <c r="A498" s="32">
        <v>2070106</v>
      </c>
      <c r="B498" s="32" t="s">
        <v>1008</v>
      </c>
      <c r="C498" s="7">
        <v>0</v>
      </c>
    </row>
    <row r="499" s="9" customFormat="1" ht="17" customHeight="1" spans="1:3">
      <c r="A499" s="32">
        <v>2070107</v>
      </c>
      <c r="B499" s="32" t="s">
        <v>1009</v>
      </c>
      <c r="C499" s="7">
        <v>0</v>
      </c>
    </row>
    <row r="500" s="9" customFormat="1" ht="17" customHeight="1" spans="1:3">
      <c r="A500" s="32">
        <v>2070108</v>
      </c>
      <c r="B500" s="32" t="s">
        <v>1010</v>
      </c>
      <c r="C500" s="7">
        <v>0</v>
      </c>
    </row>
    <row r="501" s="9" customFormat="1" ht="17" customHeight="1" spans="1:3">
      <c r="A501" s="32">
        <v>2070109</v>
      </c>
      <c r="B501" s="32" t="s">
        <v>1011</v>
      </c>
      <c r="C501" s="7">
        <v>58</v>
      </c>
    </row>
    <row r="502" s="9" customFormat="1" ht="17" customHeight="1" spans="1:3">
      <c r="A502" s="32">
        <v>2070110</v>
      </c>
      <c r="B502" s="32" t="s">
        <v>1012</v>
      </c>
      <c r="C502" s="7">
        <v>0</v>
      </c>
    </row>
    <row r="503" s="9" customFormat="1" ht="17" customHeight="1" spans="1:3">
      <c r="A503" s="32">
        <v>2070111</v>
      </c>
      <c r="B503" s="32" t="s">
        <v>1013</v>
      </c>
      <c r="C503" s="7">
        <v>92</v>
      </c>
    </row>
    <row r="504" s="9" customFormat="1" ht="17" customHeight="1" spans="1:3">
      <c r="A504" s="32">
        <v>2070112</v>
      </c>
      <c r="B504" s="32" t="s">
        <v>1014</v>
      </c>
      <c r="C504" s="7">
        <v>13</v>
      </c>
    </row>
    <row r="505" s="9" customFormat="1" ht="17" customHeight="1" spans="1:3">
      <c r="A505" s="32">
        <v>2070113</v>
      </c>
      <c r="B505" s="32" t="s">
        <v>1015</v>
      </c>
      <c r="C505" s="7">
        <v>0</v>
      </c>
    </row>
    <row r="506" s="9" customFormat="1" ht="17" customHeight="1" spans="1:3">
      <c r="A506" s="32">
        <v>2070114</v>
      </c>
      <c r="B506" s="32" t="s">
        <v>1016</v>
      </c>
      <c r="C506" s="7">
        <v>0</v>
      </c>
    </row>
    <row r="507" s="9" customFormat="1" ht="17" customHeight="1" spans="1:3">
      <c r="A507" s="32">
        <v>2070199</v>
      </c>
      <c r="B507" s="32" t="s">
        <v>1017</v>
      </c>
      <c r="C507" s="7">
        <v>844</v>
      </c>
    </row>
    <row r="508" s="9" customFormat="1" ht="17" customHeight="1" spans="1:3">
      <c r="A508" s="32">
        <v>20702</v>
      </c>
      <c r="B508" s="64" t="s">
        <v>1018</v>
      </c>
      <c r="C508" s="7">
        <v>1035</v>
      </c>
    </row>
    <row r="509" s="9" customFormat="1" ht="17" customHeight="1" spans="1:3">
      <c r="A509" s="32">
        <v>2070201</v>
      </c>
      <c r="B509" s="32" t="s">
        <v>678</v>
      </c>
      <c r="C509" s="7">
        <v>0</v>
      </c>
    </row>
    <row r="510" s="9" customFormat="1" ht="17" customHeight="1" spans="1:3">
      <c r="A510" s="32">
        <v>2070202</v>
      </c>
      <c r="B510" s="32" t="s">
        <v>679</v>
      </c>
      <c r="C510" s="7">
        <v>126</v>
      </c>
    </row>
    <row r="511" s="9" customFormat="1" ht="17" customHeight="1" spans="1:3">
      <c r="A511" s="32">
        <v>2070203</v>
      </c>
      <c r="B511" s="32" t="s">
        <v>680</v>
      </c>
      <c r="C511" s="7">
        <v>0</v>
      </c>
    </row>
    <row r="512" s="9" customFormat="1" ht="17" customHeight="1" spans="1:3">
      <c r="A512" s="32">
        <v>2070204</v>
      </c>
      <c r="B512" s="32" t="s">
        <v>1019</v>
      </c>
      <c r="C512" s="7">
        <v>412</v>
      </c>
    </row>
    <row r="513" s="9" customFormat="1" ht="17" customHeight="1" spans="1:3">
      <c r="A513" s="32">
        <v>2070205</v>
      </c>
      <c r="B513" s="32" t="s">
        <v>1020</v>
      </c>
      <c r="C513" s="7">
        <v>0</v>
      </c>
    </row>
    <row r="514" s="9" customFormat="1" ht="17" customHeight="1" spans="1:3">
      <c r="A514" s="32">
        <v>2070206</v>
      </c>
      <c r="B514" s="32" t="s">
        <v>1021</v>
      </c>
      <c r="C514" s="7">
        <v>0</v>
      </c>
    </row>
    <row r="515" s="9" customFormat="1" ht="17" customHeight="1" spans="1:3">
      <c r="A515" s="32">
        <v>2070299</v>
      </c>
      <c r="B515" s="32" t="s">
        <v>1022</v>
      </c>
      <c r="C515" s="7">
        <v>497</v>
      </c>
    </row>
    <row r="516" s="9" customFormat="1" ht="17" customHeight="1" spans="1:3">
      <c r="A516" s="32">
        <v>20703</v>
      </c>
      <c r="B516" s="64" t="s">
        <v>1023</v>
      </c>
      <c r="C516" s="7">
        <v>525</v>
      </c>
    </row>
    <row r="517" s="9" customFormat="1" ht="17" customHeight="1" spans="1:3">
      <c r="A517" s="32">
        <v>2070301</v>
      </c>
      <c r="B517" s="32" t="s">
        <v>678</v>
      </c>
      <c r="C517" s="7">
        <v>0</v>
      </c>
    </row>
    <row r="518" s="9" customFormat="1" ht="17" customHeight="1" spans="1:3">
      <c r="A518" s="32">
        <v>2070302</v>
      </c>
      <c r="B518" s="32" t="s">
        <v>679</v>
      </c>
      <c r="C518" s="7">
        <v>0</v>
      </c>
    </row>
    <row r="519" s="9" customFormat="1" ht="17" customHeight="1" spans="1:3">
      <c r="A519" s="32">
        <v>2070303</v>
      </c>
      <c r="B519" s="32" t="s">
        <v>680</v>
      </c>
      <c r="C519" s="7">
        <v>0</v>
      </c>
    </row>
    <row r="520" s="9" customFormat="1" ht="17" customHeight="1" spans="1:3">
      <c r="A520" s="32">
        <v>2070304</v>
      </c>
      <c r="B520" s="32" t="s">
        <v>1024</v>
      </c>
      <c r="C520" s="7">
        <v>0</v>
      </c>
    </row>
    <row r="521" s="9" customFormat="1" ht="17" customHeight="1" spans="1:3">
      <c r="A521" s="32">
        <v>2070305</v>
      </c>
      <c r="B521" s="32" t="s">
        <v>1025</v>
      </c>
      <c r="C521" s="7">
        <v>0</v>
      </c>
    </row>
    <row r="522" s="9" customFormat="1" ht="17" customHeight="1" spans="1:3">
      <c r="A522" s="32">
        <v>2070306</v>
      </c>
      <c r="B522" s="32" t="s">
        <v>1026</v>
      </c>
      <c r="C522" s="7">
        <v>0</v>
      </c>
    </row>
    <row r="523" s="9" customFormat="1" ht="17" customHeight="1" spans="1:3">
      <c r="A523" s="32">
        <v>2070307</v>
      </c>
      <c r="B523" s="32" t="s">
        <v>1027</v>
      </c>
      <c r="C523" s="7">
        <v>442</v>
      </c>
    </row>
    <row r="524" s="9" customFormat="1" ht="17" customHeight="1" spans="1:3">
      <c r="A524" s="32">
        <v>2070308</v>
      </c>
      <c r="B524" s="32" t="s">
        <v>1028</v>
      </c>
      <c r="C524" s="7">
        <v>0</v>
      </c>
    </row>
    <row r="525" s="9" customFormat="1" ht="17" customHeight="1" spans="1:3">
      <c r="A525" s="32">
        <v>2070309</v>
      </c>
      <c r="B525" s="32" t="s">
        <v>1029</v>
      </c>
      <c r="C525" s="7">
        <v>0</v>
      </c>
    </row>
    <row r="526" s="9" customFormat="1" ht="17" customHeight="1" spans="1:3">
      <c r="A526" s="32">
        <v>2070399</v>
      </c>
      <c r="B526" s="32" t="s">
        <v>1030</v>
      </c>
      <c r="C526" s="7">
        <v>83</v>
      </c>
    </row>
    <row r="527" s="9" customFormat="1" ht="17" customHeight="1" spans="1:3">
      <c r="A527" s="32">
        <v>20706</v>
      </c>
      <c r="B527" s="14" t="s">
        <v>1031</v>
      </c>
      <c r="C527" s="7">
        <v>6</v>
      </c>
    </row>
    <row r="528" s="9" customFormat="1" ht="17" customHeight="1" spans="1:3">
      <c r="A528" s="32">
        <v>2070601</v>
      </c>
      <c r="B528" s="8" t="s">
        <v>678</v>
      </c>
      <c r="C528" s="7">
        <v>0</v>
      </c>
    </row>
    <row r="529" s="9" customFormat="1" ht="17" customHeight="1" spans="1:3">
      <c r="A529" s="32">
        <v>2070602</v>
      </c>
      <c r="B529" s="8" t="s">
        <v>679</v>
      </c>
      <c r="C529" s="7">
        <v>0</v>
      </c>
    </row>
    <row r="530" s="9" customFormat="1" ht="17" customHeight="1" spans="1:3">
      <c r="A530" s="32">
        <v>2070603</v>
      </c>
      <c r="B530" s="8" t="s">
        <v>680</v>
      </c>
      <c r="C530" s="7">
        <v>0</v>
      </c>
    </row>
    <row r="531" s="9" customFormat="1" ht="17" customHeight="1" spans="1:3">
      <c r="A531" s="32">
        <v>2070604</v>
      </c>
      <c r="B531" s="8" t="s">
        <v>1032</v>
      </c>
      <c r="C531" s="7">
        <v>0</v>
      </c>
    </row>
    <row r="532" s="9" customFormat="1" ht="17" customHeight="1" spans="1:3">
      <c r="A532" s="32">
        <v>2070605</v>
      </c>
      <c r="B532" s="8" t="s">
        <v>1033</v>
      </c>
      <c r="C532" s="7">
        <v>0</v>
      </c>
    </row>
    <row r="533" s="9" customFormat="1" ht="17" customHeight="1" spans="1:3">
      <c r="A533" s="32">
        <v>2070606</v>
      </c>
      <c r="B533" s="8" t="s">
        <v>1034</v>
      </c>
      <c r="C533" s="7">
        <v>0</v>
      </c>
    </row>
    <row r="534" s="9" customFormat="1" ht="17" customHeight="1" spans="1:3">
      <c r="A534" s="32">
        <v>2070607</v>
      </c>
      <c r="B534" s="8" t="s">
        <v>1035</v>
      </c>
      <c r="C534" s="7">
        <v>0</v>
      </c>
    </row>
    <row r="535" s="9" customFormat="1" ht="17" customHeight="1" spans="1:3">
      <c r="A535" s="32">
        <v>2070699</v>
      </c>
      <c r="B535" s="8" t="s">
        <v>1036</v>
      </c>
      <c r="C535" s="7">
        <v>6</v>
      </c>
    </row>
    <row r="536" s="9" customFormat="1" ht="17" customHeight="1" spans="1:3">
      <c r="A536" s="32">
        <v>20708</v>
      </c>
      <c r="B536" s="14" t="s">
        <v>1037</v>
      </c>
      <c r="C536" s="7">
        <v>691</v>
      </c>
    </row>
    <row r="537" s="9" customFormat="1" ht="17" customHeight="1" spans="1:3">
      <c r="A537" s="32">
        <v>2070801</v>
      </c>
      <c r="B537" s="8" t="s">
        <v>678</v>
      </c>
      <c r="C537" s="7">
        <v>0</v>
      </c>
    </row>
    <row r="538" s="9" customFormat="1" ht="17" customHeight="1" spans="1:3">
      <c r="A538" s="32">
        <v>2070802</v>
      </c>
      <c r="B538" s="8" t="s">
        <v>679</v>
      </c>
      <c r="C538" s="7">
        <v>0</v>
      </c>
    </row>
    <row r="539" s="9" customFormat="1" ht="17" customHeight="1" spans="1:3">
      <c r="A539" s="32">
        <v>2070803</v>
      </c>
      <c r="B539" s="8" t="s">
        <v>680</v>
      </c>
      <c r="C539" s="7">
        <v>0</v>
      </c>
    </row>
    <row r="540" s="9" customFormat="1" ht="17" customHeight="1" spans="1:3">
      <c r="A540" s="32">
        <v>2070806</v>
      </c>
      <c r="B540" s="8" t="s">
        <v>1038</v>
      </c>
      <c r="C540" s="7">
        <v>0</v>
      </c>
    </row>
    <row r="541" s="9" customFormat="1" ht="17" customHeight="1" spans="1:3">
      <c r="A541" s="32">
        <v>2070807</v>
      </c>
      <c r="B541" s="8" t="s">
        <v>1039</v>
      </c>
      <c r="C541" s="7">
        <v>0</v>
      </c>
    </row>
    <row r="542" s="9" customFormat="1" ht="17" customHeight="1" spans="1:3">
      <c r="A542" s="32">
        <v>2070808</v>
      </c>
      <c r="B542" s="8" t="s">
        <v>1040</v>
      </c>
      <c r="C542" s="7">
        <v>0</v>
      </c>
    </row>
    <row r="543" s="9" customFormat="1" ht="17" customHeight="1" spans="1:3">
      <c r="A543" s="32">
        <v>2070899</v>
      </c>
      <c r="B543" s="8" t="s">
        <v>1041</v>
      </c>
      <c r="C543" s="7">
        <v>691</v>
      </c>
    </row>
    <row r="544" s="9" customFormat="1" ht="17" customHeight="1" spans="1:3">
      <c r="A544" s="32">
        <v>20799</v>
      </c>
      <c r="B544" s="64" t="s">
        <v>1042</v>
      </c>
      <c r="C544" s="7">
        <v>18305</v>
      </c>
    </row>
    <row r="545" s="9" customFormat="1" ht="17" customHeight="1" spans="1:3">
      <c r="A545" s="32">
        <v>2079902</v>
      </c>
      <c r="B545" s="32" t="s">
        <v>1043</v>
      </c>
      <c r="C545" s="7">
        <v>30</v>
      </c>
    </row>
    <row r="546" s="9" customFormat="1" ht="17" customHeight="1" spans="1:3">
      <c r="A546" s="32">
        <v>2079903</v>
      </c>
      <c r="B546" s="32" t="s">
        <v>1044</v>
      </c>
      <c r="C546" s="7">
        <v>30</v>
      </c>
    </row>
    <row r="547" s="9" customFormat="1" ht="17" customHeight="1" spans="1:3">
      <c r="A547" s="32">
        <v>2079999</v>
      </c>
      <c r="B547" s="32" t="s">
        <v>1045</v>
      </c>
      <c r="C547" s="7">
        <v>18245</v>
      </c>
    </row>
    <row r="548" s="9" customFormat="1" ht="17" customHeight="1" spans="1:3">
      <c r="A548" s="32">
        <v>208</v>
      </c>
      <c r="B548" s="64" t="s">
        <v>1046</v>
      </c>
      <c r="C548" s="7">
        <v>44767</v>
      </c>
    </row>
    <row r="549" s="9" customFormat="1" ht="17" customHeight="1" spans="1:3">
      <c r="A549" s="32">
        <v>20801</v>
      </c>
      <c r="B549" s="64" t="s">
        <v>1047</v>
      </c>
      <c r="C549" s="7">
        <v>878</v>
      </c>
    </row>
    <row r="550" s="9" customFormat="1" ht="17" customHeight="1" spans="1:3">
      <c r="A550" s="32">
        <v>2080101</v>
      </c>
      <c r="B550" s="32" t="s">
        <v>678</v>
      </c>
      <c r="C550" s="7">
        <v>119</v>
      </c>
    </row>
    <row r="551" s="9" customFormat="1" ht="17" customHeight="1" spans="1:3">
      <c r="A551" s="32">
        <v>2080102</v>
      </c>
      <c r="B551" s="32" t="s">
        <v>679</v>
      </c>
      <c r="C551" s="7">
        <v>33</v>
      </c>
    </row>
    <row r="552" s="9" customFormat="1" ht="17" customHeight="1" spans="1:3">
      <c r="A552" s="32">
        <v>2080103</v>
      </c>
      <c r="B552" s="32" t="s">
        <v>680</v>
      </c>
      <c r="C552" s="7">
        <v>0</v>
      </c>
    </row>
    <row r="553" s="9" customFormat="1" ht="17" customHeight="1" spans="1:3">
      <c r="A553" s="32">
        <v>2080104</v>
      </c>
      <c r="B553" s="32" t="s">
        <v>1048</v>
      </c>
      <c r="C553" s="7">
        <v>0</v>
      </c>
    </row>
    <row r="554" s="9" customFormat="1" ht="17" customHeight="1" spans="1:3">
      <c r="A554" s="32">
        <v>2080105</v>
      </c>
      <c r="B554" s="32" t="s">
        <v>1049</v>
      </c>
      <c r="C554" s="7">
        <v>55</v>
      </c>
    </row>
    <row r="555" s="9" customFormat="1" ht="17" customHeight="1" spans="1:3">
      <c r="A555" s="32">
        <v>2080106</v>
      </c>
      <c r="B555" s="32" t="s">
        <v>1050</v>
      </c>
      <c r="C555" s="7">
        <v>0</v>
      </c>
    </row>
    <row r="556" s="9" customFormat="1" ht="17" customHeight="1" spans="1:3">
      <c r="A556" s="32">
        <v>2080107</v>
      </c>
      <c r="B556" s="32" t="s">
        <v>1051</v>
      </c>
      <c r="C556" s="7">
        <v>0</v>
      </c>
    </row>
    <row r="557" s="9" customFormat="1" ht="17" customHeight="1" spans="1:3">
      <c r="A557" s="32">
        <v>2080108</v>
      </c>
      <c r="B557" s="32" t="s">
        <v>719</v>
      </c>
      <c r="C557" s="7">
        <v>0</v>
      </c>
    </row>
    <row r="558" s="9" customFormat="1" ht="17" customHeight="1" spans="1:3">
      <c r="A558" s="32">
        <v>2080109</v>
      </c>
      <c r="B558" s="32" t="s">
        <v>1052</v>
      </c>
      <c r="C558" s="7">
        <v>586</v>
      </c>
    </row>
    <row r="559" s="9" customFormat="1" ht="17" customHeight="1" spans="1:3">
      <c r="A559" s="32">
        <v>2080110</v>
      </c>
      <c r="B559" s="32" t="s">
        <v>1053</v>
      </c>
      <c r="C559" s="7">
        <v>0</v>
      </c>
    </row>
    <row r="560" s="9" customFormat="1" ht="17" customHeight="1" spans="1:3">
      <c r="A560" s="32">
        <v>2080111</v>
      </c>
      <c r="B560" s="32" t="s">
        <v>1054</v>
      </c>
      <c r="C560" s="7">
        <v>0</v>
      </c>
    </row>
    <row r="561" s="9" customFormat="1" ht="17" customHeight="1" spans="1:3">
      <c r="A561" s="32">
        <v>2080112</v>
      </c>
      <c r="B561" s="32" t="s">
        <v>1055</v>
      </c>
      <c r="C561" s="7">
        <v>0</v>
      </c>
    </row>
    <row r="562" s="9" customFormat="1" ht="17" customHeight="1" spans="1:3">
      <c r="A562" s="32">
        <v>2080113</v>
      </c>
      <c r="B562" s="32" t="s">
        <v>1056</v>
      </c>
      <c r="C562" s="7">
        <v>0</v>
      </c>
    </row>
    <row r="563" s="9" customFormat="1" ht="17" customHeight="1" spans="1:3">
      <c r="A563" s="32">
        <v>2080114</v>
      </c>
      <c r="B563" s="32" t="s">
        <v>1057</v>
      </c>
      <c r="C563" s="7">
        <v>0</v>
      </c>
    </row>
    <row r="564" s="9" customFormat="1" ht="17" customHeight="1" spans="1:3">
      <c r="A564" s="32">
        <v>2080115</v>
      </c>
      <c r="B564" s="32" t="s">
        <v>1058</v>
      </c>
      <c r="C564" s="7">
        <v>0</v>
      </c>
    </row>
    <row r="565" s="9" customFormat="1" ht="17" customHeight="1" spans="1:3">
      <c r="A565" s="32">
        <v>2080116</v>
      </c>
      <c r="B565" s="32" t="s">
        <v>1059</v>
      </c>
      <c r="C565" s="7">
        <v>0</v>
      </c>
    </row>
    <row r="566" s="9" customFormat="1" ht="17" customHeight="1" spans="1:3">
      <c r="A566" s="32">
        <v>2080150</v>
      </c>
      <c r="B566" s="32" t="s">
        <v>687</v>
      </c>
      <c r="C566" s="7">
        <v>0</v>
      </c>
    </row>
    <row r="567" s="9" customFormat="1" ht="17" customHeight="1" spans="1:3">
      <c r="A567" s="32">
        <v>2080199</v>
      </c>
      <c r="B567" s="32" t="s">
        <v>1060</v>
      </c>
      <c r="C567" s="7">
        <v>85</v>
      </c>
    </row>
    <row r="568" s="9" customFormat="1" ht="17" customHeight="1" spans="1:3">
      <c r="A568" s="32">
        <v>20802</v>
      </c>
      <c r="B568" s="64" t="s">
        <v>1061</v>
      </c>
      <c r="C568" s="7">
        <v>330</v>
      </c>
    </row>
    <row r="569" s="9" customFormat="1" ht="17" customHeight="1" spans="1:3">
      <c r="A569" s="32">
        <v>2080201</v>
      </c>
      <c r="B569" s="32" t="s">
        <v>678</v>
      </c>
      <c r="C569" s="7">
        <v>82</v>
      </c>
    </row>
    <row r="570" s="9" customFormat="1" ht="17" customHeight="1" spans="1:3">
      <c r="A570" s="32">
        <v>2080202</v>
      </c>
      <c r="B570" s="32" t="s">
        <v>679</v>
      </c>
      <c r="C570" s="7">
        <v>58</v>
      </c>
    </row>
    <row r="571" s="9" customFormat="1" ht="17" customHeight="1" spans="1:3">
      <c r="A571" s="32">
        <v>2080203</v>
      </c>
      <c r="B571" s="32" t="s">
        <v>680</v>
      </c>
      <c r="C571" s="7">
        <v>0</v>
      </c>
    </row>
    <row r="572" s="9" customFormat="1" ht="17" customHeight="1" spans="1:3">
      <c r="A572" s="32">
        <v>2080206</v>
      </c>
      <c r="B572" s="32" t="s">
        <v>1062</v>
      </c>
      <c r="C572" s="7">
        <v>0</v>
      </c>
    </row>
    <row r="573" s="9" customFormat="1" ht="17" customHeight="1" spans="1:3">
      <c r="A573" s="32">
        <v>2080207</v>
      </c>
      <c r="B573" s="32" t="s">
        <v>1063</v>
      </c>
      <c r="C573" s="7">
        <v>2</v>
      </c>
    </row>
    <row r="574" s="9" customFormat="1" ht="17" customHeight="1" spans="1:3">
      <c r="A574" s="32">
        <v>2080208</v>
      </c>
      <c r="B574" s="32" t="s">
        <v>1064</v>
      </c>
      <c r="C574" s="7">
        <v>0</v>
      </c>
    </row>
    <row r="575" s="9" customFormat="1" ht="17" customHeight="1" spans="1:3">
      <c r="A575" s="32">
        <v>2080299</v>
      </c>
      <c r="B575" s="32" t="s">
        <v>1065</v>
      </c>
      <c r="C575" s="7">
        <v>188</v>
      </c>
    </row>
    <row r="576" s="9" customFormat="1" ht="17" customHeight="1" spans="1:3">
      <c r="A576" s="32">
        <v>20804</v>
      </c>
      <c r="B576" s="64" t="s">
        <v>1066</v>
      </c>
      <c r="C576" s="7">
        <v>0</v>
      </c>
    </row>
    <row r="577" s="9" customFormat="1" ht="17" customHeight="1" spans="1:3">
      <c r="A577" s="32">
        <v>2080402</v>
      </c>
      <c r="B577" s="32" t="s">
        <v>1067</v>
      </c>
      <c r="C577" s="7">
        <v>0</v>
      </c>
    </row>
    <row r="578" s="9" customFormat="1" ht="17" customHeight="1" spans="1:3">
      <c r="A578" s="32">
        <v>20805</v>
      </c>
      <c r="B578" s="64" t="s">
        <v>1068</v>
      </c>
      <c r="C578" s="7">
        <v>23451</v>
      </c>
    </row>
    <row r="579" s="9" customFormat="1" ht="17" customHeight="1" spans="1:3">
      <c r="A579" s="32">
        <v>2080501</v>
      </c>
      <c r="B579" s="32" t="s">
        <v>1069</v>
      </c>
      <c r="C579" s="7">
        <v>830</v>
      </c>
    </row>
    <row r="580" s="9" customFormat="1" ht="17" customHeight="1" spans="1:3">
      <c r="A580" s="32">
        <v>2080502</v>
      </c>
      <c r="B580" s="32" t="s">
        <v>1070</v>
      </c>
      <c r="C580" s="7">
        <v>1105</v>
      </c>
    </row>
    <row r="581" s="9" customFormat="1" ht="17" customHeight="1" spans="1:3">
      <c r="A581" s="32">
        <v>2080503</v>
      </c>
      <c r="B581" s="32" t="s">
        <v>1071</v>
      </c>
      <c r="C581" s="7">
        <v>266</v>
      </c>
    </row>
    <row r="582" s="9" customFormat="1" ht="17" customHeight="1" spans="1:3">
      <c r="A582" s="32">
        <v>2080505</v>
      </c>
      <c r="B582" s="32" t="s">
        <v>1072</v>
      </c>
      <c r="C582" s="7">
        <v>6872</v>
      </c>
    </row>
    <row r="583" s="9" customFormat="1" ht="17" customHeight="1" spans="1:3">
      <c r="A583" s="32">
        <v>2080506</v>
      </c>
      <c r="B583" s="32" t="s">
        <v>1073</v>
      </c>
      <c r="C583" s="7">
        <v>1222</v>
      </c>
    </row>
    <row r="584" s="9" customFormat="1" ht="17" customHeight="1" spans="1:3">
      <c r="A584" s="32">
        <v>2080507</v>
      </c>
      <c r="B584" s="32" t="s">
        <v>1074</v>
      </c>
      <c r="C584" s="7">
        <v>12207</v>
      </c>
    </row>
    <row r="585" s="9" customFormat="1" ht="17" customHeight="1" spans="1:3">
      <c r="A585" s="32">
        <v>2080508</v>
      </c>
      <c r="B585" s="32" t="s">
        <v>1075</v>
      </c>
      <c r="C585" s="7">
        <v>432</v>
      </c>
    </row>
    <row r="586" s="9" customFormat="1" ht="17" customHeight="1" spans="1:3">
      <c r="A586" s="32">
        <v>2080599</v>
      </c>
      <c r="B586" s="32" t="s">
        <v>1076</v>
      </c>
      <c r="C586" s="7">
        <v>517</v>
      </c>
    </row>
    <row r="587" s="9" customFormat="1" ht="17" customHeight="1" spans="1:3">
      <c r="A587" s="32">
        <v>20806</v>
      </c>
      <c r="B587" s="64" t="s">
        <v>1077</v>
      </c>
      <c r="C587" s="7">
        <v>0</v>
      </c>
    </row>
    <row r="588" s="9" customFormat="1" ht="17" customHeight="1" spans="1:3">
      <c r="A588" s="32">
        <v>2080601</v>
      </c>
      <c r="B588" s="32" t="s">
        <v>1078</v>
      </c>
      <c r="C588" s="7">
        <v>0</v>
      </c>
    </row>
    <row r="589" s="9" customFormat="1" ht="17" customHeight="1" spans="1:3">
      <c r="A589" s="32">
        <v>2080602</v>
      </c>
      <c r="B589" s="32" t="s">
        <v>1079</v>
      </c>
      <c r="C589" s="7">
        <v>0</v>
      </c>
    </row>
    <row r="590" s="9" customFormat="1" ht="17" customHeight="1" spans="1:3">
      <c r="A590" s="32">
        <v>2080699</v>
      </c>
      <c r="B590" s="32" t="s">
        <v>1080</v>
      </c>
      <c r="C590" s="7">
        <v>0</v>
      </c>
    </row>
    <row r="591" s="9" customFormat="1" ht="17" customHeight="1" spans="1:3">
      <c r="A591" s="32">
        <v>20807</v>
      </c>
      <c r="B591" s="64" t="s">
        <v>1081</v>
      </c>
      <c r="C591" s="7">
        <v>726</v>
      </c>
    </row>
    <row r="592" s="9" customFormat="1" ht="17" customHeight="1" spans="1:3">
      <c r="A592" s="32">
        <v>2080701</v>
      </c>
      <c r="B592" s="32" t="s">
        <v>1082</v>
      </c>
      <c r="C592" s="7">
        <v>0</v>
      </c>
    </row>
    <row r="593" s="9" customFormat="1" ht="17" customHeight="1" spans="1:3">
      <c r="A593" s="32">
        <v>2080702</v>
      </c>
      <c r="B593" s="32" t="s">
        <v>1083</v>
      </c>
      <c r="C593" s="7">
        <v>0</v>
      </c>
    </row>
    <row r="594" s="9" customFormat="1" ht="17" customHeight="1" spans="1:3">
      <c r="A594" s="32">
        <v>2080704</v>
      </c>
      <c r="B594" s="32" t="s">
        <v>1084</v>
      </c>
      <c r="C594" s="7">
        <v>0</v>
      </c>
    </row>
    <row r="595" s="9" customFormat="1" ht="17" customHeight="1" spans="1:3">
      <c r="A595" s="32">
        <v>2080705</v>
      </c>
      <c r="B595" s="32" t="s">
        <v>1085</v>
      </c>
      <c r="C595" s="7">
        <v>0</v>
      </c>
    </row>
    <row r="596" s="9" customFormat="1" ht="17" customHeight="1" spans="1:3">
      <c r="A596" s="32">
        <v>2080709</v>
      </c>
      <c r="B596" s="32" t="s">
        <v>1086</v>
      </c>
      <c r="C596" s="7">
        <v>0</v>
      </c>
    </row>
    <row r="597" s="9" customFormat="1" ht="17" customHeight="1" spans="1:3">
      <c r="A597" s="32">
        <v>2080711</v>
      </c>
      <c r="B597" s="32" t="s">
        <v>1087</v>
      </c>
      <c r="C597" s="7">
        <v>0</v>
      </c>
    </row>
    <row r="598" s="9" customFormat="1" ht="17" customHeight="1" spans="1:3">
      <c r="A598" s="32">
        <v>2080712</v>
      </c>
      <c r="B598" s="32" t="s">
        <v>1088</v>
      </c>
      <c r="C598" s="7">
        <v>0</v>
      </c>
    </row>
    <row r="599" s="9" customFormat="1" ht="17" customHeight="1" spans="1:3">
      <c r="A599" s="32">
        <v>2080713</v>
      </c>
      <c r="B599" s="32" t="s">
        <v>1089</v>
      </c>
      <c r="C599" s="7">
        <v>0</v>
      </c>
    </row>
    <row r="600" s="9" customFormat="1" ht="17" customHeight="1" spans="1:3">
      <c r="A600" s="32">
        <v>2080799</v>
      </c>
      <c r="B600" s="32" t="s">
        <v>1090</v>
      </c>
      <c r="C600" s="7">
        <v>726</v>
      </c>
    </row>
    <row r="601" s="9" customFormat="1" ht="17" customHeight="1" spans="1:3">
      <c r="A601" s="32">
        <v>20808</v>
      </c>
      <c r="B601" s="64" t="s">
        <v>1091</v>
      </c>
      <c r="C601" s="7">
        <v>3794</v>
      </c>
    </row>
    <row r="602" s="9" customFormat="1" ht="17" customHeight="1" spans="1:3">
      <c r="A602" s="32">
        <v>2080801</v>
      </c>
      <c r="B602" s="32" t="s">
        <v>1092</v>
      </c>
      <c r="C602" s="7">
        <v>1146</v>
      </c>
    </row>
    <row r="603" s="9" customFormat="1" ht="17" customHeight="1" spans="1:3">
      <c r="A603" s="32">
        <v>2080802</v>
      </c>
      <c r="B603" s="32" t="s">
        <v>1093</v>
      </c>
      <c r="C603" s="7">
        <v>0</v>
      </c>
    </row>
    <row r="604" s="9" customFormat="1" ht="17" customHeight="1" spans="1:3">
      <c r="A604" s="32">
        <v>2080803</v>
      </c>
      <c r="B604" s="32" t="s">
        <v>1094</v>
      </c>
      <c r="C604" s="7">
        <v>0</v>
      </c>
    </row>
    <row r="605" s="9" customFormat="1" ht="17" customHeight="1" spans="1:3">
      <c r="A605" s="32">
        <v>2080805</v>
      </c>
      <c r="B605" s="32" t="s">
        <v>1095</v>
      </c>
      <c r="C605" s="7">
        <v>589</v>
      </c>
    </row>
    <row r="606" s="9" customFormat="1" ht="17" customHeight="1" spans="1:3">
      <c r="A606" s="32">
        <v>2080806</v>
      </c>
      <c r="B606" s="32" t="s">
        <v>1096</v>
      </c>
      <c r="C606" s="7">
        <v>0</v>
      </c>
    </row>
    <row r="607" s="9" customFormat="1" ht="17" customHeight="1" spans="1:3">
      <c r="A607" s="32">
        <v>2080807</v>
      </c>
      <c r="B607" s="32" t="s">
        <v>1097</v>
      </c>
      <c r="C607" s="7">
        <v>0</v>
      </c>
    </row>
    <row r="608" s="9" customFormat="1" ht="17" customHeight="1" spans="1:3">
      <c r="A608" s="32">
        <v>2080808</v>
      </c>
      <c r="B608" s="32" t="s">
        <v>1098</v>
      </c>
      <c r="C608" s="7">
        <v>94</v>
      </c>
    </row>
    <row r="609" s="9" customFormat="1" ht="17" customHeight="1" spans="1:3">
      <c r="A609" s="32">
        <v>2080899</v>
      </c>
      <c r="B609" s="32" t="s">
        <v>1099</v>
      </c>
      <c r="C609" s="7">
        <v>1965</v>
      </c>
    </row>
    <row r="610" s="9" customFormat="1" ht="17" customHeight="1" spans="1:3">
      <c r="A610" s="32">
        <v>20809</v>
      </c>
      <c r="B610" s="64" t="s">
        <v>1100</v>
      </c>
      <c r="C610" s="7">
        <v>688</v>
      </c>
    </row>
    <row r="611" s="9" customFormat="1" ht="17" customHeight="1" spans="1:3">
      <c r="A611" s="32">
        <v>2080901</v>
      </c>
      <c r="B611" s="32" t="s">
        <v>1101</v>
      </c>
      <c r="C611" s="7">
        <v>413</v>
      </c>
    </row>
    <row r="612" s="9" customFormat="1" ht="17" customHeight="1" spans="1:3">
      <c r="A612" s="32">
        <v>2080902</v>
      </c>
      <c r="B612" s="32" t="s">
        <v>1102</v>
      </c>
      <c r="C612" s="7">
        <v>57</v>
      </c>
    </row>
    <row r="613" s="9" customFormat="1" ht="17" customHeight="1" spans="1:3">
      <c r="A613" s="32">
        <v>2080903</v>
      </c>
      <c r="B613" s="32" t="s">
        <v>1103</v>
      </c>
      <c r="C613" s="7">
        <v>5</v>
      </c>
    </row>
    <row r="614" s="9" customFormat="1" ht="17" customHeight="1" spans="1:3">
      <c r="A614" s="32">
        <v>2080904</v>
      </c>
      <c r="B614" s="32" t="s">
        <v>1104</v>
      </c>
      <c r="C614" s="7">
        <v>8</v>
      </c>
    </row>
    <row r="615" s="9" customFormat="1" ht="17" customHeight="1" spans="1:3">
      <c r="A615" s="32">
        <v>2080905</v>
      </c>
      <c r="B615" s="32" t="s">
        <v>1105</v>
      </c>
      <c r="C615" s="7">
        <v>120</v>
      </c>
    </row>
    <row r="616" s="9" customFormat="1" ht="17" customHeight="1" spans="1:3">
      <c r="A616" s="32">
        <v>2080999</v>
      </c>
      <c r="B616" s="32" t="s">
        <v>1106</v>
      </c>
      <c r="C616" s="7">
        <v>85</v>
      </c>
    </row>
    <row r="617" s="9" customFormat="1" ht="17" customHeight="1" spans="1:3">
      <c r="A617" s="32">
        <v>20810</v>
      </c>
      <c r="B617" s="64" t="s">
        <v>1107</v>
      </c>
      <c r="C617" s="7">
        <v>251</v>
      </c>
    </row>
    <row r="618" s="9" customFormat="1" ht="17" customHeight="1" spans="1:3">
      <c r="A618" s="32">
        <v>2081001</v>
      </c>
      <c r="B618" s="32" t="s">
        <v>1108</v>
      </c>
      <c r="C618" s="7">
        <v>57</v>
      </c>
    </row>
    <row r="619" s="9" customFormat="1" ht="17" customHeight="1" spans="1:3">
      <c r="A619" s="32">
        <v>2081002</v>
      </c>
      <c r="B619" s="32" t="s">
        <v>1109</v>
      </c>
      <c r="C619" s="7">
        <v>3</v>
      </c>
    </row>
    <row r="620" s="9" customFormat="1" ht="17" customHeight="1" spans="1:3">
      <c r="A620" s="32">
        <v>2081003</v>
      </c>
      <c r="B620" s="32" t="s">
        <v>1110</v>
      </c>
      <c r="C620" s="7">
        <v>0</v>
      </c>
    </row>
    <row r="621" s="9" customFormat="1" ht="17" customHeight="1" spans="1:3">
      <c r="A621" s="32">
        <v>2081004</v>
      </c>
      <c r="B621" s="32" t="s">
        <v>1111</v>
      </c>
      <c r="C621" s="7">
        <v>0</v>
      </c>
    </row>
    <row r="622" s="9" customFormat="1" ht="17" customHeight="1" spans="1:3">
      <c r="A622" s="32">
        <v>2081005</v>
      </c>
      <c r="B622" s="32" t="s">
        <v>1112</v>
      </c>
      <c r="C622" s="7">
        <v>0</v>
      </c>
    </row>
    <row r="623" s="9" customFormat="1" ht="17" customHeight="1" spans="1:3">
      <c r="A623" s="32">
        <v>2081006</v>
      </c>
      <c r="B623" s="32" t="s">
        <v>1113</v>
      </c>
      <c r="C623" s="7">
        <v>164</v>
      </c>
    </row>
    <row r="624" s="9" customFormat="1" ht="17" customHeight="1" spans="1:3">
      <c r="A624" s="32">
        <v>2081099</v>
      </c>
      <c r="B624" s="32" t="s">
        <v>1114</v>
      </c>
      <c r="C624" s="7">
        <v>27</v>
      </c>
    </row>
    <row r="625" s="9" customFormat="1" ht="17" customHeight="1" spans="1:3">
      <c r="A625" s="32">
        <v>20811</v>
      </c>
      <c r="B625" s="64" t="s">
        <v>1115</v>
      </c>
      <c r="C625" s="7">
        <v>703</v>
      </c>
    </row>
    <row r="626" s="9" customFormat="1" ht="17" customHeight="1" spans="1:3">
      <c r="A626" s="32">
        <v>2081101</v>
      </c>
      <c r="B626" s="32" t="s">
        <v>678</v>
      </c>
      <c r="C626" s="7">
        <v>86</v>
      </c>
    </row>
    <row r="627" s="9" customFormat="1" ht="17" customHeight="1" spans="1:3">
      <c r="A627" s="32">
        <v>2081102</v>
      </c>
      <c r="B627" s="32" t="s">
        <v>679</v>
      </c>
      <c r="C627" s="7">
        <v>37</v>
      </c>
    </row>
    <row r="628" s="9" customFormat="1" ht="17" customHeight="1" spans="1:3">
      <c r="A628" s="32">
        <v>2081103</v>
      </c>
      <c r="B628" s="32" t="s">
        <v>680</v>
      </c>
      <c r="C628" s="7">
        <v>0</v>
      </c>
    </row>
    <row r="629" s="9" customFormat="1" ht="17" customHeight="1" spans="1:3">
      <c r="A629" s="32">
        <v>2081104</v>
      </c>
      <c r="B629" s="32" t="s">
        <v>1116</v>
      </c>
      <c r="C629" s="7">
        <v>18</v>
      </c>
    </row>
    <row r="630" s="9" customFormat="1" ht="17" customHeight="1" spans="1:3">
      <c r="A630" s="32">
        <v>2081105</v>
      </c>
      <c r="B630" s="32" t="s">
        <v>1117</v>
      </c>
      <c r="C630" s="7">
        <v>4</v>
      </c>
    </row>
    <row r="631" s="9" customFormat="1" ht="17" customHeight="1" spans="1:3">
      <c r="A631" s="32">
        <v>2081106</v>
      </c>
      <c r="B631" s="32" t="s">
        <v>1118</v>
      </c>
      <c r="C631" s="7">
        <v>0</v>
      </c>
    </row>
    <row r="632" s="9" customFormat="1" ht="17" customHeight="1" spans="1:3">
      <c r="A632" s="32">
        <v>2081107</v>
      </c>
      <c r="B632" s="32" t="s">
        <v>1119</v>
      </c>
      <c r="C632" s="7">
        <v>453</v>
      </c>
    </row>
    <row r="633" s="9" customFormat="1" ht="17" customHeight="1" spans="1:3">
      <c r="A633" s="32">
        <v>2081199</v>
      </c>
      <c r="B633" s="32" t="s">
        <v>1120</v>
      </c>
      <c r="C633" s="7">
        <v>105</v>
      </c>
    </row>
    <row r="634" s="9" customFormat="1" ht="17" customHeight="1" spans="1:3">
      <c r="A634" s="32">
        <v>20816</v>
      </c>
      <c r="B634" s="64" t="s">
        <v>1121</v>
      </c>
      <c r="C634" s="7">
        <v>93</v>
      </c>
    </row>
    <row r="635" s="9" customFormat="1" ht="17" customHeight="1" spans="1:3">
      <c r="A635" s="32">
        <v>2081601</v>
      </c>
      <c r="B635" s="32" t="s">
        <v>678</v>
      </c>
      <c r="C635" s="7">
        <v>0</v>
      </c>
    </row>
    <row r="636" s="9" customFormat="1" ht="17" customHeight="1" spans="1:3">
      <c r="A636" s="32">
        <v>2081602</v>
      </c>
      <c r="B636" s="32" t="s">
        <v>679</v>
      </c>
      <c r="C636" s="7">
        <v>0</v>
      </c>
    </row>
    <row r="637" s="9" customFormat="1" ht="17" customHeight="1" spans="1:3">
      <c r="A637" s="32">
        <v>2081603</v>
      </c>
      <c r="B637" s="32" t="s">
        <v>680</v>
      </c>
      <c r="C637" s="7">
        <v>0</v>
      </c>
    </row>
    <row r="638" s="9" customFormat="1" ht="17" customHeight="1" spans="1:3">
      <c r="A638" s="32">
        <v>2081699</v>
      </c>
      <c r="B638" s="32" t="s">
        <v>1122</v>
      </c>
      <c r="C638" s="7">
        <v>93</v>
      </c>
    </row>
    <row r="639" s="9" customFormat="1" ht="17" customHeight="1" spans="1:3">
      <c r="A639" s="32">
        <v>20819</v>
      </c>
      <c r="B639" s="64" t="s">
        <v>1123</v>
      </c>
      <c r="C639" s="7">
        <v>2077</v>
      </c>
    </row>
    <row r="640" s="9" customFormat="1" ht="17" customHeight="1" spans="1:3">
      <c r="A640" s="32">
        <v>2081901</v>
      </c>
      <c r="B640" s="32" t="s">
        <v>1124</v>
      </c>
      <c r="C640" s="7">
        <v>167</v>
      </c>
    </row>
    <row r="641" s="9" customFormat="1" ht="17" customHeight="1" spans="1:3">
      <c r="A641" s="32">
        <v>2081902</v>
      </c>
      <c r="B641" s="32" t="s">
        <v>1125</v>
      </c>
      <c r="C641" s="7">
        <v>1910</v>
      </c>
    </row>
    <row r="642" s="9" customFormat="1" ht="17" customHeight="1" spans="1:3">
      <c r="A642" s="32">
        <v>20820</v>
      </c>
      <c r="B642" s="64" t="s">
        <v>1126</v>
      </c>
      <c r="C642" s="7">
        <v>181</v>
      </c>
    </row>
    <row r="643" s="9" customFormat="1" ht="17" customHeight="1" spans="1:3">
      <c r="A643" s="32">
        <v>2082001</v>
      </c>
      <c r="B643" s="32" t="s">
        <v>1127</v>
      </c>
      <c r="C643" s="7">
        <v>142</v>
      </c>
    </row>
    <row r="644" s="9" customFormat="1" ht="17" customHeight="1" spans="1:3">
      <c r="A644" s="32">
        <v>2082002</v>
      </c>
      <c r="B644" s="32" t="s">
        <v>1128</v>
      </c>
      <c r="C644" s="7">
        <v>39</v>
      </c>
    </row>
    <row r="645" s="9" customFormat="1" ht="17" customHeight="1" spans="1:3">
      <c r="A645" s="32">
        <v>20821</v>
      </c>
      <c r="B645" s="64" t="s">
        <v>1129</v>
      </c>
      <c r="C645" s="7">
        <v>560</v>
      </c>
    </row>
    <row r="646" s="9" customFormat="1" ht="17" customHeight="1" spans="1:3">
      <c r="A646" s="32">
        <v>2082101</v>
      </c>
      <c r="B646" s="32" t="s">
        <v>1130</v>
      </c>
      <c r="C646" s="7">
        <v>10</v>
      </c>
    </row>
    <row r="647" s="9" customFormat="1" ht="17" customHeight="1" spans="1:3">
      <c r="A647" s="32">
        <v>2082102</v>
      </c>
      <c r="B647" s="32" t="s">
        <v>1131</v>
      </c>
      <c r="C647" s="7">
        <v>550</v>
      </c>
    </row>
    <row r="648" s="9" customFormat="1" ht="17" customHeight="1" spans="1:3">
      <c r="A648" s="32">
        <v>20824</v>
      </c>
      <c r="B648" s="64" t="s">
        <v>1132</v>
      </c>
      <c r="C648" s="7">
        <v>0</v>
      </c>
    </row>
    <row r="649" s="9" customFormat="1" ht="17" customHeight="1" spans="1:3">
      <c r="A649" s="32">
        <v>2082401</v>
      </c>
      <c r="B649" s="32" t="s">
        <v>1133</v>
      </c>
      <c r="C649" s="7">
        <v>0</v>
      </c>
    </row>
    <row r="650" s="9" customFormat="1" ht="17" customHeight="1" spans="1:3">
      <c r="A650" s="32">
        <v>2082402</v>
      </c>
      <c r="B650" s="32" t="s">
        <v>1134</v>
      </c>
      <c r="C650" s="7">
        <v>0</v>
      </c>
    </row>
    <row r="651" s="9" customFormat="1" ht="17" customHeight="1" spans="1:3">
      <c r="A651" s="32">
        <v>20825</v>
      </c>
      <c r="B651" s="64" t="s">
        <v>1135</v>
      </c>
      <c r="C651" s="7">
        <v>98</v>
      </c>
    </row>
    <row r="652" s="9" customFormat="1" ht="17" customHeight="1" spans="1:3">
      <c r="A652" s="32">
        <v>2082501</v>
      </c>
      <c r="B652" s="32" t="s">
        <v>1136</v>
      </c>
      <c r="C652" s="7">
        <v>3</v>
      </c>
    </row>
    <row r="653" s="9" customFormat="1" ht="17" customHeight="1" spans="1:3">
      <c r="A653" s="32">
        <v>2082502</v>
      </c>
      <c r="B653" s="32" t="s">
        <v>1137</v>
      </c>
      <c r="C653" s="7">
        <v>95</v>
      </c>
    </row>
    <row r="654" s="9" customFormat="1" ht="17" customHeight="1" spans="1:3">
      <c r="A654" s="32">
        <v>20826</v>
      </c>
      <c r="B654" s="64" t="s">
        <v>1138</v>
      </c>
      <c r="C654" s="7">
        <v>8726</v>
      </c>
    </row>
    <row r="655" s="9" customFormat="1" ht="17" customHeight="1" spans="1:3">
      <c r="A655" s="32">
        <v>2082601</v>
      </c>
      <c r="B655" s="32" t="s">
        <v>1139</v>
      </c>
      <c r="C655" s="7">
        <v>1088</v>
      </c>
    </row>
    <row r="656" s="9" customFormat="1" ht="17" customHeight="1" spans="1:3">
      <c r="A656" s="32">
        <v>2082602</v>
      </c>
      <c r="B656" s="32" t="s">
        <v>1140</v>
      </c>
      <c r="C656" s="7">
        <v>7638</v>
      </c>
    </row>
    <row r="657" s="9" customFormat="1" ht="17" customHeight="1" spans="1:3">
      <c r="A657" s="32">
        <v>2082699</v>
      </c>
      <c r="B657" s="32" t="s">
        <v>1141</v>
      </c>
      <c r="C657" s="7">
        <v>0</v>
      </c>
    </row>
    <row r="658" s="9" customFormat="1" ht="17" customHeight="1" spans="1:3">
      <c r="A658" s="32">
        <v>20827</v>
      </c>
      <c r="B658" s="64" t="s">
        <v>1142</v>
      </c>
      <c r="C658" s="7">
        <v>1962</v>
      </c>
    </row>
    <row r="659" s="9" customFormat="1" ht="17" customHeight="1" spans="1:3">
      <c r="A659" s="32">
        <v>2082701</v>
      </c>
      <c r="B659" s="32" t="s">
        <v>1143</v>
      </c>
      <c r="C659" s="7">
        <v>0</v>
      </c>
    </row>
    <row r="660" s="9" customFormat="1" ht="17" customHeight="1" spans="1:3">
      <c r="A660" s="32">
        <v>2082702</v>
      </c>
      <c r="B660" s="32" t="s">
        <v>1144</v>
      </c>
      <c r="C660" s="7">
        <v>0</v>
      </c>
    </row>
    <row r="661" s="9" customFormat="1" ht="17" customHeight="1" spans="1:3">
      <c r="A661" s="32">
        <v>2082799</v>
      </c>
      <c r="B661" s="32" t="s">
        <v>1145</v>
      </c>
      <c r="C661" s="7">
        <v>1962</v>
      </c>
    </row>
    <row r="662" s="9" customFormat="1" ht="17" customHeight="1" spans="1:3">
      <c r="A662" s="32">
        <v>20828</v>
      </c>
      <c r="B662" s="64" t="s">
        <v>1146</v>
      </c>
      <c r="C662" s="7">
        <v>168</v>
      </c>
    </row>
    <row r="663" s="9" customFormat="1" ht="17" customHeight="1" spans="1:3">
      <c r="A663" s="32">
        <v>2082801</v>
      </c>
      <c r="B663" s="32" t="s">
        <v>678</v>
      </c>
      <c r="C663" s="7">
        <v>62</v>
      </c>
    </row>
    <row r="664" s="9" customFormat="1" ht="17" customHeight="1" spans="1:3">
      <c r="A664" s="32">
        <v>2082802</v>
      </c>
      <c r="B664" s="32" t="s">
        <v>679</v>
      </c>
      <c r="C664" s="7">
        <v>14</v>
      </c>
    </row>
    <row r="665" s="9" customFormat="1" ht="17" customHeight="1" spans="1:3">
      <c r="A665" s="32">
        <v>2082803</v>
      </c>
      <c r="B665" s="32" t="s">
        <v>680</v>
      </c>
      <c r="C665" s="7">
        <v>0</v>
      </c>
    </row>
    <row r="666" s="9" customFormat="1" ht="17" customHeight="1" spans="1:3">
      <c r="A666" s="32">
        <v>2082804</v>
      </c>
      <c r="B666" s="32" t="s">
        <v>1147</v>
      </c>
      <c r="C666" s="7">
        <v>0</v>
      </c>
    </row>
    <row r="667" s="9" customFormat="1" ht="17" customHeight="1" spans="1:3">
      <c r="A667" s="32">
        <v>2082805</v>
      </c>
      <c r="B667" s="32" t="s">
        <v>1148</v>
      </c>
      <c r="C667" s="7">
        <v>0</v>
      </c>
    </row>
    <row r="668" s="9" customFormat="1" ht="17" customHeight="1" spans="1:3">
      <c r="A668" s="32">
        <v>2082850</v>
      </c>
      <c r="B668" s="32" t="s">
        <v>687</v>
      </c>
      <c r="C668" s="7">
        <v>91</v>
      </c>
    </row>
    <row r="669" s="9" customFormat="1" ht="17" customHeight="1" spans="1:3">
      <c r="A669" s="32">
        <v>2082899</v>
      </c>
      <c r="B669" s="32" t="s">
        <v>1149</v>
      </c>
      <c r="C669" s="7">
        <v>1</v>
      </c>
    </row>
    <row r="670" s="9" customFormat="1" ht="17" customHeight="1" spans="1:3">
      <c r="A670" s="32">
        <v>20830</v>
      </c>
      <c r="B670" s="64" t="s">
        <v>1150</v>
      </c>
      <c r="C670" s="7">
        <v>0</v>
      </c>
    </row>
    <row r="671" s="9" customFormat="1" ht="17" customHeight="1" spans="1:3">
      <c r="A671" s="32">
        <v>2083001</v>
      </c>
      <c r="B671" s="32" t="s">
        <v>1151</v>
      </c>
      <c r="C671" s="7">
        <v>0</v>
      </c>
    </row>
    <row r="672" s="9" customFormat="1" ht="17" customHeight="1" spans="1:3">
      <c r="A672" s="32">
        <v>2083099</v>
      </c>
      <c r="B672" s="32" t="s">
        <v>1152</v>
      </c>
      <c r="C672" s="7">
        <v>0</v>
      </c>
    </row>
    <row r="673" s="9" customFormat="1" ht="17" customHeight="1" spans="1:3">
      <c r="A673" s="32">
        <v>20899</v>
      </c>
      <c r="B673" s="64" t="s">
        <v>1153</v>
      </c>
      <c r="C673" s="7">
        <v>81</v>
      </c>
    </row>
    <row r="674" s="9" customFormat="1" ht="17" customHeight="1" spans="1:3">
      <c r="A674" s="32">
        <v>2089999</v>
      </c>
      <c r="B674" s="32" t="s">
        <v>1154</v>
      </c>
      <c r="C674" s="7">
        <v>81</v>
      </c>
    </row>
    <row r="675" s="9" customFormat="1" ht="17" customHeight="1" spans="1:3">
      <c r="A675" s="32">
        <v>210</v>
      </c>
      <c r="B675" s="64" t="s">
        <v>1155</v>
      </c>
      <c r="C675" s="7">
        <v>23775</v>
      </c>
    </row>
    <row r="676" s="9" customFormat="1" ht="17" customHeight="1" spans="1:3">
      <c r="A676" s="32">
        <v>21001</v>
      </c>
      <c r="B676" s="64" t="s">
        <v>1156</v>
      </c>
      <c r="C676" s="7">
        <v>501</v>
      </c>
    </row>
    <row r="677" s="9" customFormat="1" ht="17" customHeight="1" spans="1:3">
      <c r="A677" s="32">
        <v>2100101</v>
      </c>
      <c r="B677" s="32" t="s">
        <v>678</v>
      </c>
      <c r="C677" s="7">
        <v>211</v>
      </c>
    </row>
    <row r="678" s="9" customFormat="1" ht="17" customHeight="1" spans="1:3">
      <c r="A678" s="32">
        <v>2100102</v>
      </c>
      <c r="B678" s="32" t="s">
        <v>679</v>
      </c>
      <c r="C678" s="7">
        <v>36</v>
      </c>
    </row>
    <row r="679" s="9" customFormat="1" ht="17" customHeight="1" spans="1:3">
      <c r="A679" s="32">
        <v>2100103</v>
      </c>
      <c r="B679" s="32" t="s">
        <v>680</v>
      </c>
      <c r="C679" s="7">
        <v>0</v>
      </c>
    </row>
    <row r="680" s="9" customFormat="1" ht="17" customHeight="1" spans="1:3">
      <c r="A680" s="32">
        <v>2100199</v>
      </c>
      <c r="B680" s="32" t="s">
        <v>1157</v>
      </c>
      <c r="C680" s="7">
        <v>254</v>
      </c>
    </row>
    <row r="681" s="9" customFormat="1" ht="17" customHeight="1" spans="1:3">
      <c r="A681" s="32">
        <v>21002</v>
      </c>
      <c r="B681" s="64" t="s">
        <v>1158</v>
      </c>
      <c r="C681" s="7">
        <v>3389</v>
      </c>
    </row>
    <row r="682" s="9" customFormat="1" ht="17" customHeight="1" spans="1:3">
      <c r="A682" s="32">
        <v>2100201</v>
      </c>
      <c r="B682" s="32" t="s">
        <v>1159</v>
      </c>
      <c r="C682" s="7">
        <v>1856</v>
      </c>
    </row>
    <row r="683" s="9" customFormat="1" ht="17" customHeight="1" spans="1:3">
      <c r="A683" s="32">
        <v>2100202</v>
      </c>
      <c r="B683" s="32" t="s">
        <v>1160</v>
      </c>
      <c r="C683" s="7">
        <v>285</v>
      </c>
    </row>
    <row r="684" s="9" customFormat="1" ht="17" customHeight="1" spans="1:3">
      <c r="A684" s="32">
        <v>2100203</v>
      </c>
      <c r="B684" s="32" t="s">
        <v>1161</v>
      </c>
      <c r="C684" s="7">
        <v>0</v>
      </c>
    </row>
    <row r="685" s="9" customFormat="1" ht="17" customHeight="1" spans="1:3">
      <c r="A685" s="32">
        <v>2100204</v>
      </c>
      <c r="B685" s="32" t="s">
        <v>1162</v>
      </c>
      <c r="C685" s="7">
        <v>0</v>
      </c>
    </row>
    <row r="686" s="9" customFormat="1" ht="17" customHeight="1" spans="1:3">
      <c r="A686" s="32">
        <v>2100205</v>
      </c>
      <c r="B686" s="32" t="s">
        <v>1163</v>
      </c>
      <c r="C686" s="7">
        <v>294</v>
      </c>
    </row>
    <row r="687" s="9" customFormat="1" ht="17" customHeight="1" spans="1:3">
      <c r="A687" s="32">
        <v>2100206</v>
      </c>
      <c r="B687" s="32" t="s">
        <v>1164</v>
      </c>
      <c r="C687" s="7">
        <v>500</v>
      </c>
    </row>
    <row r="688" s="9" customFormat="1" ht="17" customHeight="1" spans="1:3">
      <c r="A688" s="32">
        <v>2100207</v>
      </c>
      <c r="B688" s="32" t="s">
        <v>1165</v>
      </c>
      <c r="C688" s="7">
        <v>0</v>
      </c>
    </row>
    <row r="689" s="9" customFormat="1" ht="17" customHeight="1" spans="1:3">
      <c r="A689" s="32">
        <v>2100208</v>
      </c>
      <c r="B689" s="32" t="s">
        <v>1166</v>
      </c>
      <c r="C689" s="7">
        <v>104</v>
      </c>
    </row>
    <row r="690" s="9" customFormat="1" ht="17" customHeight="1" spans="1:3">
      <c r="A690" s="32">
        <v>2100209</v>
      </c>
      <c r="B690" s="32" t="s">
        <v>1167</v>
      </c>
      <c r="C690" s="7">
        <v>0</v>
      </c>
    </row>
    <row r="691" s="9" customFormat="1" ht="17" customHeight="1" spans="1:3">
      <c r="A691" s="32">
        <v>2100210</v>
      </c>
      <c r="B691" s="32" t="s">
        <v>1168</v>
      </c>
      <c r="C691" s="7">
        <v>0</v>
      </c>
    </row>
    <row r="692" s="9" customFormat="1" ht="17" customHeight="1" spans="1:3">
      <c r="A692" s="32">
        <v>2100211</v>
      </c>
      <c r="B692" s="32" t="s">
        <v>1169</v>
      </c>
      <c r="C692" s="7">
        <v>0</v>
      </c>
    </row>
    <row r="693" s="9" customFormat="1" ht="17" customHeight="1" spans="1:3">
      <c r="A693" s="32">
        <v>2100212</v>
      </c>
      <c r="B693" s="32" t="s">
        <v>1170</v>
      </c>
      <c r="C693" s="7">
        <v>0</v>
      </c>
    </row>
    <row r="694" s="9" customFormat="1" ht="17" customHeight="1" spans="1:3">
      <c r="A694" s="32">
        <v>2100213</v>
      </c>
      <c r="B694" s="32" t="s">
        <v>1171</v>
      </c>
      <c r="C694" s="7">
        <v>0</v>
      </c>
    </row>
    <row r="695" s="9" customFormat="1" ht="17" customHeight="1" spans="1:3">
      <c r="A695" s="32">
        <v>2100299</v>
      </c>
      <c r="B695" s="32" t="s">
        <v>1172</v>
      </c>
      <c r="C695" s="7">
        <v>350</v>
      </c>
    </row>
    <row r="696" s="9" customFormat="1" ht="17" customHeight="1" spans="1:3">
      <c r="A696" s="32">
        <v>21003</v>
      </c>
      <c r="B696" s="64" t="s">
        <v>1173</v>
      </c>
      <c r="C696" s="7">
        <v>1550</v>
      </c>
    </row>
    <row r="697" s="9" customFormat="1" ht="17" customHeight="1" spans="1:3">
      <c r="A697" s="32">
        <v>2100301</v>
      </c>
      <c r="B697" s="32" t="s">
        <v>1174</v>
      </c>
      <c r="C697" s="7">
        <v>5</v>
      </c>
    </row>
    <row r="698" s="9" customFormat="1" ht="17" customHeight="1" spans="1:3">
      <c r="A698" s="32">
        <v>2100302</v>
      </c>
      <c r="B698" s="32" t="s">
        <v>1175</v>
      </c>
      <c r="C698" s="7">
        <v>1538</v>
      </c>
    </row>
    <row r="699" s="9" customFormat="1" ht="17" customHeight="1" spans="1:3">
      <c r="A699" s="32">
        <v>2100399</v>
      </c>
      <c r="B699" s="32" t="s">
        <v>1176</v>
      </c>
      <c r="C699" s="7">
        <v>7</v>
      </c>
    </row>
    <row r="700" s="9" customFormat="1" ht="17" customHeight="1" spans="1:3">
      <c r="A700" s="32">
        <v>21004</v>
      </c>
      <c r="B700" s="64" t="s">
        <v>1177</v>
      </c>
      <c r="C700" s="7">
        <v>10028</v>
      </c>
    </row>
    <row r="701" s="9" customFormat="1" ht="17" customHeight="1" spans="1:3">
      <c r="A701" s="32">
        <v>2100401</v>
      </c>
      <c r="B701" s="32" t="s">
        <v>1178</v>
      </c>
      <c r="C701" s="7">
        <v>331</v>
      </c>
    </row>
    <row r="702" s="9" customFormat="1" ht="17" customHeight="1" spans="1:3">
      <c r="A702" s="32">
        <v>2100402</v>
      </c>
      <c r="B702" s="32" t="s">
        <v>1179</v>
      </c>
      <c r="C702" s="7">
        <v>168</v>
      </c>
    </row>
    <row r="703" s="9" customFormat="1" ht="17" customHeight="1" spans="1:3">
      <c r="A703" s="32">
        <v>2100403</v>
      </c>
      <c r="B703" s="32" t="s">
        <v>1180</v>
      </c>
      <c r="C703" s="7">
        <v>720</v>
      </c>
    </row>
    <row r="704" s="9" customFormat="1" ht="17" customHeight="1" spans="1:3">
      <c r="A704" s="32">
        <v>2100404</v>
      </c>
      <c r="B704" s="32" t="s">
        <v>1181</v>
      </c>
      <c r="C704" s="7">
        <v>0</v>
      </c>
    </row>
    <row r="705" s="9" customFormat="1" ht="17" customHeight="1" spans="1:3">
      <c r="A705" s="32">
        <v>2100405</v>
      </c>
      <c r="B705" s="32" t="s">
        <v>1182</v>
      </c>
      <c r="C705" s="7">
        <v>0</v>
      </c>
    </row>
    <row r="706" s="9" customFormat="1" ht="17" customHeight="1" spans="1:3">
      <c r="A706" s="32">
        <v>2100406</v>
      </c>
      <c r="B706" s="32" t="s">
        <v>1183</v>
      </c>
      <c r="C706" s="7">
        <v>0</v>
      </c>
    </row>
    <row r="707" s="9" customFormat="1" ht="17" customHeight="1" spans="1:3">
      <c r="A707" s="32">
        <v>2100407</v>
      </c>
      <c r="B707" s="32" t="s">
        <v>1184</v>
      </c>
      <c r="C707" s="7">
        <v>0</v>
      </c>
    </row>
    <row r="708" s="9" customFormat="1" ht="17" customHeight="1" spans="1:3">
      <c r="A708" s="32">
        <v>2100408</v>
      </c>
      <c r="B708" s="32" t="s">
        <v>1185</v>
      </c>
      <c r="C708" s="7">
        <v>2574</v>
      </c>
    </row>
    <row r="709" s="9" customFormat="1" ht="17" customHeight="1" spans="1:3">
      <c r="A709" s="32">
        <v>2100409</v>
      </c>
      <c r="B709" s="32" t="s">
        <v>1186</v>
      </c>
      <c r="C709" s="7">
        <v>5712</v>
      </c>
    </row>
    <row r="710" s="9" customFormat="1" ht="17" customHeight="1" spans="1:3">
      <c r="A710" s="32">
        <v>2100410</v>
      </c>
      <c r="B710" s="32" t="s">
        <v>1187</v>
      </c>
      <c r="C710" s="7">
        <v>200</v>
      </c>
    </row>
    <row r="711" s="9" customFormat="1" ht="17" customHeight="1" spans="1:3">
      <c r="A711" s="32">
        <v>2100499</v>
      </c>
      <c r="B711" s="32" t="s">
        <v>1188</v>
      </c>
      <c r="C711" s="7">
        <v>323</v>
      </c>
    </row>
    <row r="712" s="9" customFormat="1" ht="17" customHeight="1" spans="1:3">
      <c r="A712" s="32">
        <v>21006</v>
      </c>
      <c r="B712" s="64" t="s">
        <v>1189</v>
      </c>
      <c r="C712" s="7">
        <v>100</v>
      </c>
    </row>
    <row r="713" s="9" customFormat="1" ht="17" customHeight="1" spans="1:3">
      <c r="A713" s="32">
        <v>2100601</v>
      </c>
      <c r="B713" s="32" t="s">
        <v>1190</v>
      </c>
      <c r="C713" s="7">
        <v>52</v>
      </c>
    </row>
    <row r="714" s="9" customFormat="1" ht="17" customHeight="1" spans="1:3">
      <c r="A714" s="32">
        <v>2100699</v>
      </c>
      <c r="B714" s="32" t="s">
        <v>1191</v>
      </c>
      <c r="C714" s="7">
        <v>48</v>
      </c>
    </row>
    <row r="715" s="9" customFormat="1" ht="17" customHeight="1" spans="1:3">
      <c r="A715" s="32">
        <v>21007</v>
      </c>
      <c r="B715" s="64" t="s">
        <v>1192</v>
      </c>
      <c r="C715" s="7">
        <v>550</v>
      </c>
    </row>
    <row r="716" s="9" customFormat="1" ht="17" customHeight="1" spans="1:3">
      <c r="A716" s="32">
        <v>2100716</v>
      </c>
      <c r="B716" s="32" t="s">
        <v>1193</v>
      </c>
      <c r="C716" s="7">
        <v>0</v>
      </c>
    </row>
    <row r="717" s="9" customFormat="1" ht="17" customHeight="1" spans="1:3">
      <c r="A717" s="32">
        <v>2100717</v>
      </c>
      <c r="B717" s="32" t="s">
        <v>1194</v>
      </c>
      <c r="C717" s="7">
        <v>0</v>
      </c>
    </row>
    <row r="718" s="9" customFormat="1" ht="17" customHeight="1" spans="1:3">
      <c r="A718" s="32">
        <v>2100799</v>
      </c>
      <c r="B718" s="32" t="s">
        <v>1195</v>
      </c>
      <c r="C718" s="7">
        <v>550</v>
      </c>
    </row>
    <row r="719" s="9" customFormat="1" ht="17" customHeight="1" spans="1:3">
      <c r="A719" s="32">
        <v>21011</v>
      </c>
      <c r="B719" s="64" t="s">
        <v>1196</v>
      </c>
      <c r="C719" s="7">
        <v>3027</v>
      </c>
    </row>
    <row r="720" s="9" customFormat="1" ht="17" customHeight="1" spans="1:3">
      <c r="A720" s="32">
        <v>2101101</v>
      </c>
      <c r="B720" s="32" t="s">
        <v>1197</v>
      </c>
      <c r="C720" s="7">
        <v>539</v>
      </c>
    </row>
    <row r="721" s="9" customFormat="1" ht="17" customHeight="1" spans="1:3">
      <c r="A721" s="32">
        <v>2101102</v>
      </c>
      <c r="B721" s="32" t="s">
        <v>1198</v>
      </c>
      <c r="C721" s="7">
        <v>2405</v>
      </c>
    </row>
    <row r="722" s="9" customFormat="1" ht="17" customHeight="1" spans="1:3">
      <c r="A722" s="32">
        <v>2101103</v>
      </c>
      <c r="B722" s="32" t="s">
        <v>1199</v>
      </c>
      <c r="C722" s="7">
        <v>0</v>
      </c>
    </row>
    <row r="723" s="9" customFormat="1" ht="17" customHeight="1" spans="1:3">
      <c r="A723" s="32">
        <v>2101199</v>
      </c>
      <c r="B723" s="32" t="s">
        <v>1200</v>
      </c>
      <c r="C723" s="7">
        <v>83</v>
      </c>
    </row>
    <row r="724" s="9" customFormat="1" ht="17" customHeight="1" spans="1:3">
      <c r="A724" s="32">
        <v>21012</v>
      </c>
      <c r="B724" s="64" t="s">
        <v>1201</v>
      </c>
      <c r="C724" s="7">
        <v>2878</v>
      </c>
    </row>
    <row r="725" s="9" customFormat="1" ht="17" customHeight="1" spans="1:3">
      <c r="A725" s="32">
        <v>2101201</v>
      </c>
      <c r="B725" s="32" t="s">
        <v>1202</v>
      </c>
      <c r="C725" s="7">
        <v>0</v>
      </c>
    </row>
    <row r="726" s="9" customFormat="1" ht="17" customHeight="1" spans="1:3">
      <c r="A726" s="32">
        <v>2101202</v>
      </c>
      <c r="B726" s="32" t="s">
        <v>1203</v>
      </c>
      <c r="C726" s="7">
        <v>2878</v>
      </c>
    </row>
    <row r="727" s="9" customFormat="1" ht="17" customHeight="1" spans="1:3">
      <c r="A727" s="32">
        <v>2101299</v>
      </c>
      <c r="B727" s="32" t="s">
        <v>1204</v>
      </c>
      <c r="C727" s="7">
        <v>0</v>
      </c>
    </row>
    <row r="728" s="9" customFormat="1" ht="17" customHeight="1" spans="1:3">
      <c r="A728" s="32">
        <v>21013</v>
      </c>
      <c r="B728" s="64" t="s">
        <v>1205</v>
      </c>
      <c r="C728" s="7">
        <v>697</v>
      </c>
    </row>
    <row r="729" s="9" customFormat="1" ht="17" customHeight="1" spans="1:3">
      <c r="A729" s="32">
        <v>2101301</v>
      </c>
      <c r="B729" s="32" t="s">
        <v>1206</v>
      </c>
      <c r="C729" s="7">
        <v>697</v>
      </c>
    </row>
    <row r="730" s="9" customFormat="1" ht="17" customHeight="1" spans="1:3">
      <c r="A730" s="32">
        <v>2101302</v>
      </c>
      <c r="B730" s="32" t="s">
        <v>1207</v>
      </c>
      <c r="C730" s="7">
        <v>0</v>
      </c>
    </row>
    <row r="731" s="9" customFormat="1" ht="17" customHeight="1" spans="1:3">
      <c r="A731" s="32">
        <v>2101399</v>
      </c>
      <c r="B731" s="32" t="s">
        <v>1208</v>
      </c>
      <c r="C731" s="7">
        <v>0</v>
      </c>
    </row>
    <row r="732" s="9" customFormat="1" ht="17" customHeight="1" spans="1:3">
      <c r="A732" s="32">
        <v>21014</v>
      </c>
      <c r="B732" s="64" t="s">
        <v>1209</v>
      </c>
      <c r="C732" s="7">
        <v>61</v>
      </c>
    </row>
    <row r="733" s="9" customFormat="1" ht="17" customHeight="1" spans="1:3">
      <c r="A733" s="32">
        <v>2101401</v>
      </c>
      <c r="B733" s="32" t="s">
        <v>1210</v>
      </c>
      <c r="C733" s="7">
        <v>61</v>
      </c>
    </row>
    <row r="734" s="9" customFormat="1" ht="17" customHeight="1" spans="1:3">
      <c r="A734" s="32">
        <v>2101499</v>
      </c>
      <c r="B734" s="32" t="s">
        <v>1211</v>
      </c>
      <c r="C734" s="7">
        <v>0</v>
      </c>
    </row>
    <row r="735" s="9" customFormat="1" ht="17" customHeight="1" spans="1:3">
      <c r="A735" s="32">
        <v>21015</v>
      </c>
      <c r="B735" s="64" t="s">
        <v>1212</v>
      </c>
      <c r="C735" s="7">
        <v>281</v>
      </c>
    </row>
    <row r="736" s="9" customFormat="1" ht="17" customHeight="1" spans="1:3">
      <c r="A736" s="32">
        <v>2101501</v>
      </c>
      <c r="B736" s="32" t="s">
        <v>678</v>
      </c>
      <c r="C736" s="7">
        <v>62</v>
      </c>
    </row>
    <row r="737" s="9" customFormat="1" ht="17" customHeight="1" spans="1:3">
      <c r="A737" s="32">
        <v>2101502</v>
      </c>
      <c r="B737" s="32" t="s">
        <v>679</v>
      </c>
      <c r="C737" s="7">
        <v>20</v>
      </c>
    </row>
    <row r="738" s="9" customFormat="1" ht="17" customHeight="1" spans="1:3">
      <c r="A738" s="32">
        <v>2101503</v>
      </c>
      <c r="B738" s="32" t="s">
        <v>680</v>
      </c>
      <c r="C738" s="7">
        <v>0</v>
      </c>
    </row>
    <row r="739" s="9" customFormat="1" ht="17" customHeight="1" spans="1:3">
      <c r="A739" s="32">
        <v>2101504</v>
      </c>
      <c r="B739" s="32" t="s">
        <v>719</v>
      </c>
      <c r="C739" s="7">
        <v>0</v>
      </c>
    </row>
    <row r="740" s="9" customFormat="1" ht="17" customHeight="1" spans="1:3">
      <c r="A740" s="32">
        <v>2101505</v>
      </c>
      <c r="B740" s="32" t="s">
        <v>1213</v>
      </c>
      <c r="C740" s="7">
        <v>0</v>
      </c>
    </row>
    <row r="741" s="9" customFormat="1" ht="17" customHeight="1" spans="1:3">
      <c r="A741" s="32">
        <v>2101506</v>
      </c>
      <c r="B741" s="32" t="s">
        <v>1214</v>
      </c>
      <c r="C741" s="7">
        <v>0</v>
      </c>
    </row>
    <row r="742" s="9" customFormat="1" ht="17" customHeight="1" spans="1:3">
      <c r="A742" s="32">
        <v>2101550</v>
      </c>
      <c r="B742" s="32" t="s">
        <v>687</v>
      </c>
      <c r="C742" s="7">
        <v>156</v>
      </c>
    </row>
    <row r="743" s="9" customFormat="1" ht="17" customHeight="1" spans="1:3">
      <c r="A743" s="32">
        <v>2101599</v>
      </c>
      <c r="B743" s="32" t="s">
        <v>1215</v>
      </c>
      <c r="C743" s="7">
        <v>43</v>
      </c>
    </row>
    <row r="744" s="9" customFormat="1" ht="17" customHeight="1" spans="1:3">
      <c r="A744" s="32">
        <v>21016</v>
      </c>
      <c r="B744" s="64" t="s">
        <v>1216</v>
      </c>
      <c r="C744" s="7">
        <v>139</v>
      </c>
    </row>
    <row r="745" s="9" customFormat="1" ht="17" customHeight="1" spans="1:3">
      <c r="A745" s="32">
        <v>2101601</v>
      </c>
      <c r="B745" s="32" t="s">
        <v>1217</v>
      </c>
      <c r="C745" s="7">
        <v>139</v>
      </c>
    </row>
    <row r="746" s="9" customFormat="1" ht="17" customHeight="1" spans="1:3">
      <c r="A746" s="32">
        <v>21099</v>
      </c>
      <c r="B746" s="64" t="s">
        <v>1218</v>
      </c>
      <c r="C746" s="7">
        <v>574</v>
      </c>
    </row>
    <row r="747" s="9" customFormat="1" ht="17" customHeight="1" spans="1:3">
      <c r="A747" s="32">
        <v>2109999</v>
      </c>
      <c r="B747" s="32" t="s">
        <v>1219</v>
      </c>
      <c r="C747" s="7">
        <v>574</v>
      </c>
    </row>
    <row r="748" s="9" customFormat="1" ht="17" customHeight="1" spans="1:3">
      <c r="A748" s="32">
        <v>211</v>
      </c>
      <c r="B748" s="64" t="s">
        <v>1220</v>
      </c>
      <c r="C748" s="7">
        <v>5822</v>
      </c>
    </row>
    <row r="749" s="9" customFormat="1" ht="17" customHeight="1" spans="1:3">
      <c r="A749" s="32">
        <v>21101</v>
      </c>
      <c r="B749" s="64" t="s">
        <v>1221</v>
      </c>
      <c r="C749" s="7">
        <v>0</v>
      </c>
    </row>
    <row r="750" s="9" customFormat="1" ht="17" customHeight="1" spans="1:3">
      <c r="A750" s="32">
        <v>2110101</v>
      </c>
      <c r="B750" s="32" t="s">
        <v>678</v>
      </c>
      <c r="C750" s="7">
        <v>0</v>
      </c>
    </row>
    <row r="751" s="9" customFormat="1" ht="17" customHeight="1" spans="1:3">
      <c r="A751" s="32">
        <v>2110102</v>
      </c>
      <c r="B751" s="32" t="s">
        <v>679</v>
      </c>
      <c r="C751" s="7">
        <v>0</v>
      </c>
    </row>
    <row r="752" s="9" customFormat="1" ht="17" customHeight="1" spans="1:3">
      <c r="A752" s="32">
        <v>2110103</v>
      </c>
      <c r="B752" s="32" t="s">
        <v>680</v>
      </c>
      <c r="C752" s="7">
        <v>0</v>
      </c>
    </row>
    <row r="753" s="9" customFormat="1" ht="17" customHeight="1" spans="1:3">
      <c r="A753" s="32">
        <v>2110104</v>
      </c>
      <c r="B753" s="32" t="s">
        <v>1222</v>
      </c>
      <c r="C753" s="7">
        <v>0</v>
      </c>
    </row>
    <row r="754" s="9" customFormat="1" ht="17" customHeight="1" spans="1:3">
      <c r="A754" s="32">
        <v>2110105</v>
      </c>
      <c r="B754" s="32" t="s">
        <v>1223</v>
      </c>
      <c r="C754" s="7">
        <v>0</v>
      </c>
    </row>
    <row r="755" s="9" customFormat="1" ht="17" customHeight="1" spans="1:3">
      <c r="A755" s="32">
        <v>2110106</v>
      </c>
      <c r="B755" s="32" t="s">
        <v>1224</v>
      </c>
      <c r="C755" s="7">
        <v>0</v>
      </c>
    </row>
    <row r="756" s="9" customFormat="1" ht="17" customHeight="1" spans="1:3">
      <c r="A756" s="32">
        <v>2110107</v>
      </c>
      <c r="B756" s="32" t="s">
        <v>1225</v>
      </c>
      <c r="C756" s="7">
        <v>0</v>
      </c>
    </row>
    <row r="757" s="9" customFormat="1" ht="17" customHeight="1" spans="1:3">
      <c r="A757" s="32">
        <v>2110108</v>
      </c>
      <c r="B757" s="32" t="s">
        <v>1226</v>
      </c>
      <c r="C757" s="7">
        <v>0</v>
      </c>
    </row>
    <row r="758" s="9" customFormat="1" ht="17" customHeight="1" spans="1:3">
      <c r="A758" s="32">
        <v>2110199</v>
      </c>
      <c r="B758" s="32" t="s">
        <v>1227</v>
      </c>
      <c r="C758" s="7">
        <v>0</v>
      </c>
    </row>
    <row r="759" s="9" customFormat="1" ht="17" customHeight="1" spans="1:3">
      <c r="A759" s="32">
        <v>21102</v>
      </c>
      <c r="B759" s="64" t="s">
        <v>1228</v>
      </c>
      <c r="C759" s="7">
        <v>0</v>
      </c>
    </row>
    <row r="760" s="9" customFormat="1" ht="17" customHeight="1" spans="1:3">
      <c r="A760" s="32">
        <v>2110203</v>
      </c>
      <c r="B760" s="32" t="s">
        <v>1229</v>
      </c>
      <c r="C760" s="7">
        <v>0</v>
      </c>
    </row>
    <row r="761" s="9" customFormat="1" ht="17" customHeight="1" spans="1:3">
      <c r="A761" s="32">
        <v>2110204</v>
      </c>
      <c r="B761" s="32" t="s">
        <v>1230</v>
      </c>
      <c r="C761" s="7">
        <v>0</v>
      </c>
    </row>
    <row r="762" s="9" customFormat="1" ht="17" customHeight="1" spans="1:3">
      <c r="A762" s="32">
        <v>2110299</v>
      </c>
      <c r="B762" s="32" t="s">
        <v>1231</v>
      </c>
      <c r="C762" s="7">
        <v>0</v>
      </c>
    </row>
    <row r="763" s="9" customFormat="1" ht="17" customHeight="1" spans="1:3">
      <c r="A763" s="32">
        <v>21103</v>
      </c>
      <c r="B763" s="64" t="s">
        <v>1232</v>
      </c>
      <c r="C763" s="7">
        <v>4552</v>
      </c>
    </row>
    <row r="764" s="9" customFormat="1" ht="17" customHeight="1" spans="1:3">
      <c r="A764" s="32">
        <v>2110301</v>
      </c>
      <c r="B764" s="32" t="s">
        <v>1233</v>
      </c>
      <c r="C764" s="7">
        <v>2579</v>
      </c>
    </row>
    <row r="765" s="9" customFormat="1" ht="17" customHeight="1" spans="1:3">
      <c r="A765" s="32">
        <v>2110302</v>
      </c>
      <c r="B765" s="32" t="s">
        <v>1234</v>
      </c>
      <c r="C765" s="7">
        <v>1867</v>
      </c>
    </row>
    <row r="766" s="9" customFormat="1" ht="17" customHeight="1" spans="1:3">
      <c r="A766" s="32">
        <v>2110303</v>
      </c>
      <c r="B766" s="32" t="s">
        <v>1235</v>
      </c>
      <c r="C766" s="7">
        <v>0</v>
      </c>
    </row>
    <row r="767" s="9" customFormat="1" ht="17" customHeight="1" spans="1:3">
      <c r="A767" s="32">
        <v>2110304</v>
      </c>
      <c r="B767" s="32" t="s">
        <v>1236</v>
      </c>
      <c r="C767" s="7">
        <v>0</v>
      </c>
    </row>
    <row r="768" s="9" customFormat="1" ht="17" customHeight="1" spans="1:3">
      <c r="A768" s="32">
        <v>2110305</v>
      </c>
      <c r="B768" s="32" t="s">
        <v>1237</v>
      </c>
      <c r="C768" s="7">
        <v>0</v>
      </c>
    </row>
    <row r="769" s="9" customFormat="1" ht="17" customHeight="1" spans="1:3">
      <c r="A769" s="32">
        <v>2110306</v>
      </c>
      <c r="B769" s="32" t="s">
        <v>1238</v>
      </c>
      <c r="C769" s="7">
        <v>0</v>
      </c>
    </row>
    <row r="770" s="9" customFormat="1" ht="17" customHeight="1" spans="1:3">
      <c r="A770" s="32">
        <v>2110307</v>
      </c>
      <c r="B770" s="32" t="s">
        <v>1239</v>
      </c>
      <c r="C770" s="7">
        <v>0</v>
      </c>
    </row>
    <row r="771" s="9" customFormat="1" ht="17" customHeight="1" spans="1:3">
      <c r="A771" s="32">
        <v>2110399</v>
      </c>
      <c r="B771" s="32" t="s">
        <v>1240</v>
      </c>
      <c r="C771" s="7">
        <v>106</v>
      </c>
    </row>
    <row r="772" s="9" customFormat="1" ht="17" customHeight="1" spans="1:3">
      <c r="A772" s="32">
        <v>21104</v>
      </c>
      <c r="B772" s="64" t="s">
        <v>1241</v>
      </c>
      <c r="C772" s="7">
        <v>465</v>
      </c>
    </row>
    <row r="773" s="9" customFormat="1" ht="17" customHeight="1" spans="1:3">
      <c r="A773" s="32">
        <v>2110401</v>
      </c>
      <c r="B773" s="32" t="s">
        <v>1242</v>
      </c>
      <c r="C773" s="7">
        <v>0</v>
      </c>
    </row>
    <row r="774" s="9" customFormat="1" ht="17" customHeight="1" spans="1:3">
      <c r="A774" s="32">
        <v>2110402</v>
      </c>
      <c r="B774" s="32" t="s">
        <v>1243</v>
      </c>
      <c r="C774" s="7">
        <v>0</v>
      </c>
    </row>
    <row r="775" s="9" customFormat="1" ht="17" customHeight="1" spans="1:3">
      <c r="A775" s="32">
        <v>2110404</v>
      </c>
      <c r="B775" s="32" t="s">
        <v>1244</v>
      </c>
      <c r="C775" s="7">
        <v>0</v>
      </c>
    </row>
    <row r="776" s="9" customFormat="1" ht="17" customHeight="1" spans="1:3">
      <c r="A776" s="32">
        <v>2110405</v>
      </c>
      <c r="B776" s="32" t="s">
        <v>1245</v>
      </c>
      <c r="C776" s="7">
        <v>9</v>
      </c>
    </row>
    <row r="777" s="9" customFormat="1" ht="17" customHeight="1" spans="1:3">
      <c r="A777" s="32">
        <v>2110406</v>
      </c>
      <c r="B777" s="32" t="s">
        <v>1246</v>
      </c>
      <c r="C777" s="7">
        <v>0</v>
      </c>
    </row>
    <row r="778" s="9" customFormat="1" ht="17" customHeight="1" spans="1:3">
      <c r="A778" s="32">
        <v>2110499</v>
      </c>
      <c r="B778" s="32" t="s">
        <v>1247</v>
      </c>
      <c r="C778" s="7">
        <v>456</v>
      </c>
    </row>
    <row r="779" s="9" customFormat="1" ht="17" customHeight="1" spans="1:3">
      <c r="A779" s="32">
        <v>21105</v>
      </c>
      <c r="B779" s="64" t="s">
        <v>1248</v>
      </c>
      <c r="C779" s="7">
        <v>0</v>
      </c>
    </row>
    <row r="780" s="9" customFormat="1" ht="17" customHeight="1" spans="1:3">
      <c r="A780" s="32">
        <v>2110501</v>
      </c>
      <c r="B780" s="32" t="s">
        <v>1249</v>
      </c>
      <c r="C780" s="7">
        <v>0</v>
      </c>
    </row>
    <row r="781" s="9" customFormat="1" ht="17" customHeight="1" spans="1:3">
      <c r="A781" s="32">
        <v>2110502</v>
      </c>
      <c r="B781" s="32" t="s">
        <v>1250</v>
      </c>
      <c r="C781" s="7">
        <v>0</v>
      </c>
    </row>
    <row r="782" s="9" customFormat="1" ht="17" customHeight="1" spans="1:3">
      <c r="A782" s="32">
        <v>2110503</v>
      </c>
      <c r="B782" s="32" t="s">
        <v>1251</v>
      </c>
      <c r="C782" s="7">
        <v>0</v>
      </c>
    </row>
    <row r="783" s="9" customFormat="1" ht="17" customHeight="1" spans="1:3">
      <c r="A783" s="32">
        <v>2110506</v>
      </c>
      <c r="B783" s="32" t="s">
        <v>1252</v>
      </c>
      <c r="C783" s="7">
        <v>0</v>
      </c>
    </row>
    <row r="784" s="9" customFormat="1" ht="17" customHeight="1" spans="1:3">
      <c r="A784" s="32">
        <v>2110507</v>
      </c>
      <c r="B784" s="32" t="s">
        <v>1253</v>
      </c>
      <c r="C784" s="7">
        <v>0</v>
      </c>
    </row>
    <row r="785" s="9" customFormat="1" ht="17" customHeight="1" spans="1:3">
      <c r="A785" s="32">
        <v>2110599</v>
      </c>
      <c r="B785" s="32" t="s">
        <v>1254</v>
      </c>
      <c r="C785" s="7">
        <v>0</v>
      </c>
    </row>
    <row r="786" s="9" customFormat="1" ht="17" customHeight="1" spans="1:3">
      <c r="A786" s="32">
        <v>21106</v>
      </c>
      <c r="B786" s="64" t="s">
        <v>1255</v>
      </c>
      <c r="C786" s="7">
        <v>56</v>
      </c>
    </row>
    <row r="787" s="9" customFormat="1" ht="17" customHeight="1" spans="1:3">
      <c r="A787" s="32">
        <v>2110602</v>
      </c>
      <c r="B787" s="32" t="s">
        <v>1256</v>
      </c>
      <c r="C787" s="7">
        <v>56</v>
      </c>
    </row>
    <row r="788" s="9" customFormat="1" ht="17" customHeight="1" spans="1:3">
      <c r="A788" s="32">
        <v>2110603</v>
      </c>
      <c r="B788" s="32" t="s">
        <v>1257</v>
      </c>
      <c r="C788" s="7">
        <v>0</v>
      </c>
    </row>
    <row r="789" s="9" customFormat="1" ht="17" customHeight="1" spans="1:3">
      <c r="A789" s="32">
        <v>2110604</v>
      </c>
      <c r="B789" s="32" t="s">
        <v>1258</v>
      </c>
      <c r="C789" s="7">
        <v>0</v>
      </c>
    </row>
    <row r="790" s="9" customFormat="1" ht="17" customHeight="1" spans="1:3">
      <c r="A790" s="32">
        <v>2110605</v>
      </c>
      <c r="B790" s="32" t="s">
        <v>1259</v>
      </c>
      <c r="C790" s="7">
        <v>0</v>
      </c>
    </row>
    <row r="791" s="9" customFormat="1" ht="17" customHeight="1" spans="1:3">
      <c r="A791" s="32">
        <v>2110699</v>
      </c>
      <c r="B791" s="32" t="s">
        <v>1260</v>
      </c>
      <c r="C791" s="7">
        <v>0</v>
      </c>
    </row>
    <row r="792" s="9" customFormat="1" ht="17" customHeight="1" spans="1:3">
      <c r="A792" s="32">
        <v>21107</v>
      </c>
      <c r="B792" s="64" t="s">
        <v>1261</v>
      </c>
      <c r="C792" s="7">
        <v>0</v>
      </c>
    </row>
    <row r="793" s="9" customFormat="1" ht="17" customHeight="1" spans="1:3">
      <c r="A793" s="32">
        <v>2110704</v>
      </c>
      <c r="B793" s="32" t="s">
        <v>1262</v>
      </c>
      <c r="C793" s="7">
        <v>0</v>
      </c>
    </row>
    <row r="794" s="9" customFormat="1" ht="17" customHeight="1" spans="1:3">
      <c r="A794" s="32">
        <v>2110799</v>
      </c>
      <c r="B794" s="32" t="s">
        <v>1263</v>
      </c>
      <c r="C794" s="7">
        <v>0</v>
      </c>
    </row>
    <row r="795" s="9" customFormat="1" ht="17" customHeight="1" spans="1:3">
      <c r="A795" s="32">
        <v>21108</v>
      </c>
      <c r="B795" s="64" t="s">
        <v>1264</v>
      </c>
      <c r="C795" s="7">
        <v>0</v>
      </c>
    </row>
    <row r="796" s="9" customFormat="1" ht="17" customHeight="1" spans="1:3">
      <c r="A796" s="32">
        <v>2110804</v>
      </c>
      <c r="B796" s="32" t="s">
        <v>1265</v>
      </c>
      <c r="C796" s="7">
        <v>0</v>
      </c>
    </row>
    <row r="797" s="9" customFormat="1" ht="17" customHeight="1" spans="1:3">
      <c r="A797" s="32">
        <v>2110899</v>
      </c>
      <c r="B797" s="32" t="s">
        <v>1266</v>
      </c>
      <c r="C797" s="7">
        <v>0</v>
      </c>
    </row>
    <row r="798" s="9" customFormat="1" ht="17" customHeight="1" spans="1:3">
      <c r="A798" s="32">
        <v>21109</v>
      </c>
      <c r="B798" s="64" t="s">
        <v>1267</v>
      </c>
      <c r="C798" s="7">
        <v>0</v>
      </c>
    </row>
    <row r="799" s="9" customFormat="1" ht="17" customHeight="1" spans="1:3">
      <c r="A799" s="32">
        <v>2110901</v>
      </c>
      <c r="B799" s="32" t="s">
        <v>1268</v>
      </c>
      <c r="C799" s="7">
        <v>0</v>
      </c>
    </row>
    <row r="800" s="9" customFormat="1" ht="17" customHeight="1" spans="1:3">
      <c r="A800" s="32">
        <v>21110</v>
      </c>
      <c r="B800" s="64" t="s">
        <v>1269</v>
      </c>
      <c r="C800" s="7">
        <v>661</v>
      </c>
    </row>
    <row r="801" s="9" customFormat="1" ht="17" customHeight="1" spans="1:3">
      <c r="A801" s="32">
        <v>2111001</v>
      </c>
      <c r="B801" s="32" t="s">
        <v>1270</v>
      </c>
      <c r="C801" s="7">
        <v>661</v>
      </c>
    </row>
    <row r="802" s="9" customFormat="1" ht="17" customHeight="1" spans="1:3">
      <c r="A802" s="32">
        <v>21111</v>
      </c>
      <c r="B802" s="64" t="s">
        <v>1271</v>
      </c>
      <c r="C802" s="7">
        <v>0</v>
      </c>
    </row>
    <row r="803" s="9" customFormat="1" ht="17" customHeight="1" spans="1:3">
      <c r="A803" s="32">
        <v>2111101</v>
      </c>
      <c r="B803" s="32" t="s">
        <v>1272</v>
      </c>
      <c r="C803" s="7">
        <v>0</v>
      </c>
    </row>
    <row r="804" s="9" customFormat="1" ht="17" customHeight="1" spans="1:3">
      <c r="A804" s="32">
        <v>2111102</v>
      </c>
      <c r="B804" s="32" t="s">
        <v>1273</v>
      </c>
      <c r="C804" s="7">
        <v>0</v>
      </c>
    </row>
    <row r="805" s="9" customFormat="1" ht="17" customHeight="1" spans="1:3">
      <c r="A805" s="32">
        <v>2111103</v>
      </c>
      <c r="B805" s="32" t="s">
        <v>1274</v>
      </c>
      <c r="C805" s="7">
        <v>0</v>
      </c>
    </row>
    <row r="806" s="9" customFormat="1" ht="17" customHeight="1" spans="1:3">
      <c r="A806" s="32">
        <v>2111104</v>
      </c>
      <c r="B806" s="32" t="s">
        <v>1275</v>
      </c>
      <c r="C806" s="7">
        <v>0</v>
      </c>
    </row>
    <row r="807" s="9" customFormat="1" ht="17" customHeight="1" spans="1:3">
      <c r="A807" s="32">
        <v>2111199</v>
      </c>
      <c r="B807" s="32" t="s">
        <v>1276</v>
      </c>
      <c r="C807" s="7">
        <v>0</v>
      </c>
    </row>
    <row r="808" s="9" customFormat="1" ht="17" customHeight="1" spans="1:3">
      <c r="A808" s="32">
        <v>21112</v>
      </c>
      <c r="B808" s="64" t="s">
        <v>1277</v>
      </c>
      <c r="C808" s="7">
        <v>0</v>
      </c>
    </row>
    <row r="809" s="9" customFormat="1" ht="17" customHeight="1" spans="1:3">
      <c r="A809" s="32">
        <v>2111201</v>
      </c>
      <c r="B809" s="32" t="s">
        <v>1278</v>
      </c>
      <c r="C809" s="7">
        <v>0</v>
      </c>
    </row>
    <row r="810" s="9" customFormat="1" ht="17" customHeight="1" spans="1:3">
      <c r="A810" s="32">
        <v>21113</v>
      </c>
      <c r="B810" s="64" t="s">
        <v>1279</v>
      </c>
      <c r="C810" s="7">
        <v>0</v>
      </c>
    </row>
    <row r="811" s="9" customFormat="1" ht="17" customHeight="1" spans="1:3">
      <c r="A811" s="32">
        <v>2111301</v>
      </c>
      <c r="B811" s="32" t="s">
        <v>1280</v>
      </c>
      <c r="C811" s="7">
        <v>0</v>
      </c>
    </row>
    <row r="812" s="9" customFormat="1" ht="17" customHeight="1" spans="1:3">
      <c r="A812" s="32">
        <v>21114</v>
      </c>
      <c r="B812" s="64" t="s">
        <v>1281</v>
      </c>
      <c r="C812" s="7">
        <v>88</v>
      </c>
    </row>
    <row r="813" s="9" customFormat="1" ht="17" customHeight="1" spans="1:3">
      <c r="A813" s="32">
        <v>2111401</v>
      </c>
      <c r="B813" s="32" t="s">
        <v>678</v>
      </c>
      <c r="C813" s="7">
        <v>73</v>
      </c>
    </row>
    <row r="814" s="9" customFormat="1" ht="17" customHeight="1" spans="1:3">
      <c r="A814" s="32">
        <v>2111402</v>
      </c>
      <c r="B814" s="32" t="s">
        <v>679</v>
      </c>
      <c r="C814" s="7">
        <v>15</v>
      </c>
    </row>
    <row r="815" s="9" customFormat="1" ht="17" customHeight="1" spans="1:3">
      <c r="A815" s="32">
        <v>2111403</v>
      </c>
      <c r="B815" s="32" t="s">
        <v>680</v>
      </c>
      <c r="C815" s="7">
        <v>0</v>
      </c>
    </row>
    <row r="816" s="9" customFormat="1" ht="17" customHeight="1" spans="1:3">
      <c r="A816" s="32">
        <v>2111406</v>
      </c>
      <c r="B816" s="32" t="s">
        <v>1282</v>
      </c>
      <c r="C816" s="7">
        <v>0</v>
      </c>
    </row>
    <row r="817" s="9" customFormat="1" ht="17" customHeight="1" spans="1:3">
      <c r="A817" s="32">
        <v>2111407</v>
      </c>
      <c r="B817" s="32" t="s">
        <v>1283</v>
      </c>
      <c r="C817" s="7">
        <v>0</v>
      </c>
    </row>
    <row r="818" s="9" customFormat="1" ht="17" customHeight="1" spans="1:3">
      <c r="A818" s="32">
        <v>2111408</v>
      </c>
      <c r="B818" s="32" t="s">
        <v>1284</v>
      </c>
      <c r="C818" s="7">
        <v>0</v>
      </c>
    </row>
    <row r="819" s="9" customFormat="1" ht="17" customHeight="1" spans="1:3">
      <c r="A819" s="32">
        <v>2111411</v>
      </c>
      <c r="B819" s="32" t="s">
        <v>719</v>
      </c>
      <c r="C819" s="7">
        <v>0</v>
      </c>
    </row>
    <row r="820" s="9" customFormat="1" ht="17" customHeight="1" spans="1:3">
      <c r="A820" s="32">
        <v>2111413</v>
      </c>
      <c r="B820" s="32" t="s">
        <v>1285</v>
      </c>
      <c r="C820" s="7">
        <v>0</v>
      </c>
    </row>
    <row r="821" s="9" customFormat="1" ht="17" customHeight="1" spans="1:3">
      <c r="A821" s="32">
        <v>2111450</v>
      </c>
      <c r="B821" s="32" t="s">
        <v>687</v>
      </c>
      <c r="C821" s="7">
        <v>0</v>
      </c>
    </row>
    <row r="822" s="9" customFormat="1" ht="17" customHeight="1" spans="1:3">
      <c r="A822" s="32">
        <v>2111499</v>
      </c>
      <c r="B822" s="32" t="s">
        <v>1286</v>
      </c>
      <c r="C822" s="7">
        <v>0</v>
      </c>
    </row>
    <row r="823" s="9" customFormat="1" ht="17" customHeight="1" spans="1:3">
      <c r="A823" s="32">
        <v>21199</v>
      </c>
      <c r="B823" s="64" t="s">
        <v>1287</v>
      </c>
      <c r="C823" s="7">
        <v>0</v>
      </c>
    </row>
    <row r="824" s="9" customFormat="1" ht="17" customHeight="1" spans="1:3">
      <c r="A824" s="32">
        <v>2119999</v>
      </c>
      <c r="B824" s="32" t="s">
        <v>1288</v>
      </c>
      <c r="C824" s="7">
        <v>0</v>
      </c>
    </row>
    <row r="825" s="9" customFormat="1" ht="17" customHeight="1" spans="1:3">
      <c r="A825" s="32">
        <v>212</v>
      </c>
      <c r="B825" s="64" t="s">
        <v>1289</v>
      </c>
      <c r="C825" s="7">
        <v>13023</v>
      </c>
    </row>
    <row r="826" s="9" customFormat="1" ht="17" customHeight="1" spans="1:3">
      <c r="A826" s="32">
        <v>21201</v>
      </c>
      <c r="B826" s="64" t="s">
        <v>1290</v>
      </c>
      <c r="C826" s="7">
        <v>874</v>
      </c>
    </row>
    <row r="827" s="9" customFormat="1" ht="17" customHeight="1" spans="1:3">
      <c r="A827" s="32">
        <v>2120101</v>
      </c>
      <c r="B827" s="32" t="s">
        <v>678</v>
      </c>
      <c r="C827" s="7">
        <v>281</v>
      </c>
    </row>
    <row r="828" s="9" customFormat="1" ht="17" customHeight="1" spans="1:3">
      <c r="A828" s="32">
        <v>2120102</v>
      </c>
      <c r="B828" s="32" t="s">
        <v>679</v>
      </c>
      <c r="C828" s="7">
        <v>4</v>
      </c>
    </row>
    <row r="829" s="9" customFormat="1" ht="17" customHeight="1" spans="1:3">
      <c r="A829" s="32">
        <v>2120103</v>
      </c>
      <c r="B829" s="32" t="s">
        <v>680</v>
      </c>
      <c r="C829" s="7">
        <v>0</v>
      </c>
    </row>
    <row r="830" s="9" customFormat="1" ht="17" customHeight="1" spans="1:3">
      <c r="A830" s="32">
        <v>2120104</v>
      </c>
      <c r="B830" s="32" t="s">
        <v>1291</v>
      </c>
      <c r="C830" s="7">
        <v>225</v>
      </c>
    </row>
    <row r="831" s="9" customFormat="1" ht="17" customHeight="1" spans="1:3">
      <c r="A831" s="32">
        <v>2120105</v>
      </c>
      <c r="B831" s="32" t="s">
        <v>1292</v>
      </c>
      <c r="C831" s="7">
        <v>0</v>
      </c>
    </row>
    <row r="832" s="9" customFormat="1" ht="17" customHeight="1" spans="1:3">
      <c r="A832" s="32">
        <v>2120106</v>
      </c>
      <c r="B832" s="32" t="s">
        <v>1293</v>
      </c>
      <c r="C832" s="7">
        <v>0</v>
      </c>
    </row>
    <row r="833" s="9" customFormat="1" ht="17" customHeight="1" spans="1:3">
      <c r="A833" s="32">
        <v>2120107</v>
      </c>
      <c r="B833" s="32" t="s">
        <v>1294</v>
      </c>
      <c r="C833" s="7">
        <v>0</v>
      </c>
    </row>
    <row r="834" s="9" customFormat="1" ht="17" customHeight="1" spans="1:3">
      <c r="A834" s="32">
        <v>2120109</v>
      </c>
      <c r="B834" s="32" t="s">
        <v>1295</v>
      </c>
      <c r="C834" s="7">
        <v>0</v>
      </c>
    </row>
    <row r="835" s="9" customFormat="1" ht="17" customHeight="1" spans="1:3">
      <c r="A835" s="32">
        <v>2120110</v>
      </c>
      <c r="B835" s="32" t="s">
        <v>1296</v>
      </c>
      <c r="C835" s="7">
        <v>0</v>
      </c>
    </row>
    <row r="836" s="9" customFormat="1" ht="17" customHeight="1" spans="1:3">
      <c r="A836" s="32">
        <v>2120199</v>
      </c>
      <c r="B836" s="32" t="s">
        <v>1297</v>
      </c>
      <c r="C836" s="7">
        <v>364</v>
      </c>
    </row>
    <row r="837" s="9" customFormat="1" ht="17" customHeight="1" spans="1:3">
      <c r="A837" s="32">
        <v>21202</v>
      </c>
      <c r="B837" s="64" t="s">
        <v>1298</v>
      </c>
      <c r="C837" s="7">
        <v>0</v>
      </c>
    </row>
    <row r="838" s="9" customFormat="1" ht="17" customHeight="1" spans="1:3">
      <c r="A838" s="32">
        <v>2120201</v>
      </c>
      <c r="B838" s="32" t="s">
        <v>1299</v>
      </c>
      <c r="C838" s="7">
        <v>0</v>
      </c>
    </row>
    <row r="839" s="9" customFormat="1" ht="17" customHeight="1" spans="1:3">
      <c r="A839" s="32">
        <v>21203</v>
      </c>
      <c r="B839" s="64" t="s">
        <v>1300</v>
      </c>
      <c r="C839" s="7">
        <v>10466</v>
      </c>
    </row>
    <row r="840" s="9" customFormat="1" ht="17" customHeight="1" spans="1:3">
      <c r="A840" s="32">
        <v>2120303</v>
      </c>
      <c r="B840" s="32" t="s">
        <v>1301</v>
      </c>
      <c r="C840" s="7">
        <v>0</v>
      </c>
    </row>
    <row r="841" s="9" customFormat="1" ht="17" customHeight="1" spans="1:3">
      <c r="A841" s="32">
        <v>2120399</v>
      </c>
      <c r="B841" s="32" t="s">
        <v>1302</v>
      </c>
      <c r="C841" s="7">
        <v>10466</v>
      </c>
    </row>
    <row r="842" s="9" customFormat="1" ht="17" customHeight="1" spans="1:3">
      <c r="A842" s="32">
        <v>21205</v>
      </c>
      <c r="B842" s="64" t="s">
        <v>1303</v>
      </c>
      <c r="C842" s="7">
        <v>1659</v>
      </c>
    </row>
    <row r="843" s="9" customFormat="1" ht="17" customHeight="1" spans="1:3">
      <c r="A843" s="32">
        <v>2120501</v>
      </c>
      <c r="B843" s="32" t="s">
        <v>1304</v>
      </c>
      <c r="C843" s="7">
        <v>1659</v>
      </c>
    </row>
    <row r="844" s="9" customFormat="1" ht="17" customHeight="1" spans="1:3">
      <c r="A844" s="32">
        <v>21206</v>
      </c>
      <c r="B844" s="64" t="s">
        <v>1305</v>
      </c>
      <c r="C844" s="7">
        <v>0</v>
      </c>
    </row>
    <row r="845" s="9" customFormat="1" ht="17" customHeight="1" spans="1:3">
      <c r="A845" s="32">
        <v>2120601</v>
      </c>
      <c r="B845" s="32" t="s">
        <v>1306</v>
      </c>
      <c r="C845" s="7">
        <v>0</v>
      </c>
    </row>
    <row r="846" s="9" customFormat="1" ht="17" customHeight="1" spans="1:3">
      <c r="A846" s="32">
        <v>21299</v>
      </c>
      <c r="B846" s="64" t="s">
        <v>1307</v>
      </c>
      <c r="C846" s="7">
        <v>24</v>
      </c>
    </row>
    <row r="847" s="9" customFormat="1" ht="17" customHeight="1" spans="1:3">
      <c r="A847" s="32">
        <v>2129999</v>
      </c>
      <c r="B847" s="32" t="s">
        <v>1308</v>
      </c>
      <c r="C847" s="7">
        <v>24</v>
      </c>
    </row>
    <row r="848" s="9" customFormat="1" ht="17" customHeight="1" spans="1:3">
      <c r="A848" s="32">
        <v>213</v>
      </c>
      <c r="B848" s="64" t="s">
        <v>1309</v>
      </c>
      <c r="C848" s="7">
        <v>43602</v>
      </c>
    </row>
    <row r="849" s="9" customFormat="1" ht="17" customHeight="1" spans="1:3">
      <c r="A849" s="32">
        <v>21301</v>
      </c>
      <c r="B849" s="64" t="s">
        <v>1310</v>
      </c>
      <c r="C849" s="7">
        <v>20557</v>
      </c>
    </row>
    <row r="850" s="9" customFormat="1" ht="17" customHeight="1" spans="1:3">
      <c r="A850" s="32">
        <v>2130101</v>
      </c>
      <c r="B850" s="32" t="s">
        <v>678</v>
      </c>
      <c r="C850" s="7">
        <v>875</v>
      </c>
    </row>
    <row r="851" s="9" customFormat="1" ht="17" customHeight="1" spans="1:3">
      <c r="A851" s="32">
        <v>2130102</v>
      </c>
      <c r="B851" s="32" t="s">
        <v>679</v>
      </c>
      <c r="C851" s="7">
        <v>221</v>
      </c>
    </row>
    <row r="852" s="9" customFormat="1" ht="17" customHeight="1" spans="1:3">
      <c r="A852" s="32">
        <v>2130103</v>
      </c>
      <c r="B852" s="32" t="s">
        <v>680</v>
      </c>
      <c r="C852" s="7">
        <v>0</v>
      </c>
    </row>
    <row r="853" s="9" customFormat="1" ht="17" customHeight="1" spans="1:3">
      <c r="A853" s="32">
        <v>2130104</v>
      </c>
      <c r="B853" s="32" t="s">
        <v>687</v>
      </c>
      <c r="C853" s="7">
        <v>759</v>
      </c>
    </row>
    <row r="854" s="9" customFormat="1" ht="17" customHeight="1" spans="1:3">
      <c r="A854" s="32">
        <v>2130105</v>
      </c>
      <c r="B854" s="32" t="s">
        <v>1311</v>
      </c>
      <c r="C854" s="7">
        <v>0</v>
      </c>
    </row>
    <row r="855" s="9" customFormat="1" ht="17" customHeight="1" spans="1:3">
      <c r="A855" s="32">
        <v>2130106</v>
      </c>
      <c r="B855" s="32" t="s">
        <v>1312</v>
      </c>
      <c r="C855" s="7">
        <v>3</v>
      </c>
    </row>
    <row r="856" s="9" customFormat="1" ht="17" customHeight="1" spans="1:3">
      <c r="A856" s="32">
        <v>2130108</v>
      </c>
      <c r="B856" s="32" t="s">
        <v>1313</v>
      </c>
      <c r="C856" s="7">
        <v>258</v>
      </c>
    </row>
    <row r="857" s="9" customFormat="1" ht="17" customHeight="1" spans="1:3">
      <c r="A857" s="32">
        <v>2130109</v>
      </c>
      <c r="B857" s="32" t="s">
        <v>1314</v>
      </c>
      <c r="C857" s="7">
        <v>0</v>
      </c>
    </row>
    <row r="858" s="9" customFormat="1" ht="17" customHeight="1" spans="1:3">
      <c r="A858" s="32">
        <v>2130110</v>
      </c>
      <c r="B858" s="32" t="s">
        <v>1315</v>
      </c>
      <c r="C858" s="7">
        <v>0</v>
      </c>
    </row>
    <row r="859" s="9" customFormat="1" ht="17" customHeight="1" spans="1:3">
      <c r="A859" s="32">
        <v>2130111</v>
      </c>
      <c r="B859" s="32" t="s">
        <v>1316</v>
      </c>
      <c r="C859" s="7">
        <v>0</v>
      </c>
    </row>
    <row r="860" s="9" customFormat="1" ht="17" customHeight="1" spans="1:3">
      <c r="A860" s="32">
        <v>2130112</v>
      </c>
      <c r="B860" s="32" t="s">
        <v>1317</v>
      </c>
      <c r="C860" s="7">
        <v>0</v>
      </c>
    </row>
    <row r="861" s="9" customFormat="1" ht="17" customHeight="1" spans="1:3">
      <c r="A861" s="32">
        <v>2130114</v>
      </c>
      <c r="B861" s="32" t="s">
        <v>1318</v>
      </c>
      <c r="C861" s="7">
        <v>0</v>
      </c>
    </row>
    <row r="862" s="9" customFormat="1" ht="17" customHeight="1" spans="1:3">
      <c r="A862" s="32">
        <v>2130119</v>
      </c>
      <c r="B862" s="32" t="s">
        <v>1319</v>
      </c>
      <c r="C862" s="7">
        <v>1450</v>
      </c>
    </row>
    <row r="863" s="9" customFormat="1" ht="17" customHeight="1" spans="1:3">
      <c r="A863" s="32">
        <v>2130120</v>
      </c>
      <c r="B863" s="32" t="s">
        <v>1320</v>
      </c>
      <c r="C863" s="7">
        <v>0</v>
      </c>
    </row>
    <row r="864" s="9" customFormat="1" ht="17" customHeight="1" spans="1:3">
      <c r="A864" s="32">
        <v>2130121</v>
      </c>
      <c r="B864" s="32" t="s">
        <v>1321</v>
      </c>
      <c r="C864" s="7">
        <v>0</v>
      </c>
    </row>
    <row r="865" s="9" customFormat="1" ht="17" customHeight="1" spans="1:3">
      <c r="A865" s="32">
        <v>2130122</v>
      </c>
      <c r="B865" s="32" t="s">
        <v>1322</v>
      </c>
      <c r="C865" s="7">
        <v>2450</v>
      </c>
    </row>
    <row r="866" s="9" customFormat="1" ht="17" customHeight="1" spans="1:3">
      <c r="A866" s="32">
        <v>2130124</v>
      </c>
      <c r="B866" s="32" t="s">
        <v>1323</v>
      </c>
      <c r="C866" s="7">
        <v>54</v>
      </c>
    </row>
    <row r="867" s="9" customFormat="1" ht="17" customHeight="1" spans="1:3">
      <c r="A867" s="32">
        <v>2130125</v>
      </c>
      <c r="B867" s="32" t="s">
        <v>1324</v>
      </c>
      <c r="C867" s="7">
        <v>0</v>
      </c>
    </row>
    <row r="868" s="9" customFormat="1" ht="17" customHeight="1" spans="1:3">
      <c r="A868" s="32">
        <v>2130126</v>
      </c>
      <c r="B868" s="32" t="s">
        <v>1325</v>
      </c>
      <c r="C868" s="7">
        <v>206</v>
      </c>
    </row>
    <row r="869" s="9" customFormat="1" ht="17" customHeight="1" spans="1:3">
      <c r="A869" s="32">
        <v>2130135</v>
      </c>
      <c r="B869" s="32" t="s">
        <v>1326</v>
      </c>
      <c r="C869" s="7">
        <v>0</v>
      </c>
    </row>
    <row r="870" s="9" customFormat="1" ht="17" customHeight="1" spans="1:3">
      <c r="A870" s="32">
        <v>2130142</v>
      </c>
      <c r="B870" s="32" t="s">
        <v>1327</v>
      </c>
      <c r="C870" s="7">
        <v>0</v>
      </c>
    </row>
    <row r="871" s="9" customFormat="1" ht="17" customHeight="1" spans="1:3">
      <c r="A871" s="32">
        <v>2130148</v>
      </c>
      <c r="B871" s="32" t="s">
        <v>1328</v>
      </c>
      <c r="C871" s="7">
        <v>0</v>
      </c>
    </row>
    <row r="872" s="9" customFormat="1" ht="17" customHeight="1" spans="1:3">
      <c r="A872" s="32">
        <v>2130152</v>
      </c>
      <c r="B872" s="32" t="s">
        <v>1329</v>
      </c>
      <c r="C872" s="7">
        <v>0</v>
      </c>
    </row>
    <row r="873" s="9" customFormat="1" ht="17" customHeight="1" spans="1:3">
      <c r="A873" s="32">
        <v>2130153</v>
      </c>
      <c r="B873" s="32" t="s">
        <v>1330</v>
      </c>
      <c r="C873" s="7">
        <v>5999</v>
      </c>
    </row>
    <row r="874" s="9" customFormat="1" ht="17" customHeight="1" spans="1:3">
      <c r="A874" s="32">
        <v>2130199</v>
      </c>
      <c r="B874" s="32" t="s">
        <v>1331</v>
      </c>
      <c r="C874" s="7">
        <v>8282</v>
      </c>
    </row>
    <row r="875" s="9" customFormat="1" ht="17" customHeight="1" spans="1:3">
      <c r="A875" s="32">
        <v>21302</v>
      </c>
      <c r="B875" s="64" t="s">
        <v>1332</v>
      </c>
      <c r="C875" s="7">
        <v>7644</v>
      </c>
    </row>
    <row r="876" s="9" customFormat="1" ht="17" customHeight="1" spans="1:3">
      <c r="A876" s="32">
        <v>2130201</v>
      </c>
      <c r="B876" s="32" t="s">
        <v>678</v>
      </c>
      <c r="C876" s="7">
        <v>299</v>
      </c>
    </row>
    <row r="877" s="9" customFormat="1" ht="17" customHeight="1" spans="1:3">
      <c r="A877" s="32">
        <v>2130202</v>
      </c>
      <c r="B877" s="32" t="s">
        <v>679</v>
      </c>
      <c r="C877" s="7">
        <v>44</v>
      </c>
    </row>
    <row r="878" s="9" customFormat="1" ht="17" customHeight="1" spans="1:3">
      <c r="A878" s="32">
        <v>2130203</v>
      </c>
      <c r="B878" s="32" t="s">
        <v>680</v>
      </c>
      <c r="C878" s="7">
        <v>0</v>
      </c>
    </row>
    <row r="879" s="9" customFormat="1" ht="17" customHeight="1" spans="1:3">
      <c r="A879" s="32">
        <v>2130204</v>
      </c>
      <c r="B879" s="32" t="s">
        <v>1333</v>
      </c>
      <c r="C879" s="7">
        <v>272</v>
      </c>
    </row>
    <row r="880" s="9" customFormat="1" ht="17" customHeight="1" spans="1:3">
      <c r="A880" s="32">
        <v>2130205</v>
      </c>
      <c r="B880" s="32" t="s">
        <v>1334</v>
      </c>
      <c r="C880" s="7">
        <v>363</v>
      </c>
    </row>
    <row r="881" s="9" customFormat="1" ht="17" customHeight="1" spans="1:3">
      <c r="A881" s="32">
        <v>2130206</v>
      </c>
      <c r="B881" s="32" t="s">
        <v>1335</v>
      </c>
      <c r="C881" s="7">
        <v>20</v>
      </c>
    </row>
    <row r="882" s="9" customFormat="1" ht="17" customHeight="1" spans="1:3">
      <c r="A882" s="32">
        <v>2130207</v>
      </c>
      <c r="B882" s="32" t="s">
        <v>1336</v>
      </c>
      <c r="C882" s="7">
        <v>42</v>
      </c>
    </row>
    <row r="883" s="9" customFormat="1" ht="17" customHeight="1" spans="1:3">
      <c r="A883" s="32">
        <v>2130209</v>
      </c>
      <c r="B883" s="32" t="s">
        <v>1337</v>
      </c>
      <c r="C883" s="7">
        <v>102</v>
      </c>
    </row>
    <row r="884" s="9" customFormat="1" ht="17" customHeight="1" spans="1:3">
      <c r="A884" s="32">
        <v>2130211</v>
      </c>
      <c r="B884" s="32" t="s">
        <v>1338</v>
      </c>
      <c r="C884" s="7">
        <v>4</v>
      </c>
    </row>
    <row r="885" s="9" customFormat="1" ht="17" customHeight="1" spans="1:3">
      <c r="A885" s="32">
        <v>2130212</v>
      </c>
      <c r="B885" s="32" t="s">
        <v>1339</v>
      </c>
      <c r="C885" s="7">
        <v>157</v>
      </c>
    </row>
    <row r="886" s="9" customFormat="1" ht="17" customHeight="1" spans="1:3">
      <c r="A886" s="32">
        <v>2130213</v>
      </c>
      <c r="B886" s="32" t="s">
        <v>1340</v>
      </c>
      <c r="C886" s="7">
        <v>0</v>
      </c>
    </row>
    <row r="887" s="9" customFormat="1" ht="17" customHeight="1" spans="1:3">
      <c r="A887" s="32">
        <v>2130217</v>
      </c>
      <c r="B887" s="32" t="s">
        <v>1341</v>
      </c>
      <c r="C887" s="7">
        <v>0</v>
      </c>
    </row>
    <row r="888" s="9" customFormat="1" ht="17" customHeight="1" spans="1:3">
      <c r="A888" s="32">
        <v>2130220</v>
      </c>
      <c r="B888" s="32" t="s">
        <v>1342</v>
      </c>
      <c r="C888" s="7">
        <v>0</v>
      </c>
    </row>
    <row r="889" s="9" customFormat="1" ht="17" customHeight="1" spans="1:3">
      <c r="A889" s="32">
        <v>2130221</v>
      </c>
      <c r="B889" s="32" t="s">
        <v>1343</v>
      </c>
      <c r="C889" s="7">
        <v>0</v>
      </c>
    </row>
    <row r="890" s="9" customFormat="1" ht="17" customHeight="1" spans="1:3">
      <c r="A890" s="32">
        <v>2130223</v>
      </c>
      <c r="B890" s="32" t="s">
        <v>1344</v>
      </c>
      <c r="C890" s="7">
        <v>0</v>
      </c>
    </row>
    <row r="891" s="9" customFormat="1" ht="17" customHeight="1" spans="1:3">
      <c r="A891" s="32">
        <v>2130226</v>
      </c>
      <c r="B891" s="32" t="s">
        <v>1345</v>
      </c>
      <c r="C891" s="7">
        <v>0</v>
      </c>
    </row>
    <row r="892" s="9" customFormat="1" ht="17" customHeight="1" spans="1:3">
      <c r="A892" s="32">
        <v>2130227</v>
      </c>
      <c r="B892" s="32" t="s">
        <v>1346</v>
      </c>
      <c r="C892" s="7">
        <v>0</v>
      </c>
    </row>
    <row r="893" s="9" customFormat="1" ht="17.25" customHeight="1" spans="1:3">
      <c r="A893" s="32">
        <v>2130234</v>
      </c>
      <c r="B893" s="32" t="s">
        <v>1347</v>
      </c>
      <c r="C893" s="7">
        <v>296</v>
      </c>
    </row>
    <row r="894" s="9" customFormat="1" ht="17" customHeight="1" spans="1:3">
      <c r="A894" s="32">
        <v>2130236</v>
      </c>
      <c r="B894" s="32" t="s">
        <v>1348</v>
      </c>
      <c r="C894" s="7">
        <v>0</v>
      </c>
    </row>
    <row r="895" s="9" customFormat="1" ht="17" customHeight="1" spans="1:3">
      <c r="A895" s="32">
        <v>2130237</v>
      </c>
      <c r="B895" s="32" t="s">
        <v>1317</v>
      </c>
      <c r="C895" s="7">
        <v>0</v>
      </c>
    </row>
    <row r="896" s="9" customFormat="1" ht="17" customHeight="1" spans="1:3">
      <c r="A896" s="32">
        <v>2130299</v>
      </c>
      <c r="B896" s="32" t="s">
        <v>1349</v>
      </c>
      <c r="C896" s="7">
        <v>6045</v>
      </c>
    </row>
    <row r="897" s="9" customFormat="1" ht="17" customHeight="1" spans="1:3">
      <c r="A897" s="32">
        <v>21303</v>
      </c>
      <c r="B897" s="64" t="s">
        <v>1350</v>
      </c>
      <c r="C897" s="7">
        <v>8572</v>
      </c>
    </row>
    <row r="898" s="9" customFormat="1" ht="17" customHeight="1" spans="1:3">
      <c r="A898" s="32">
        <v>2130301</v>
      </c>
      <c r="B898" s="32" t="s">
        <v>678</v>
      </c>
      <c r="C898" s="7">
        <v>135</v>
      </c>
    </row>
    <row r="899" s="9" customFormat="1" ht="17" customHeight="1" spans="1:3">
      <c r="A899" s="32">
        <v>2130302</v>
      </c>
      <c r="B899" s="32" t="s">
        <v>679</v>
      </c>
      <c r="C899" s="7">
        <v>30</v>
      </c>
    </row>
    <row r="900" s="9" customFormat="1" ht="17" customHeight="1" spans="1:3">
      <c r="A900" s="32">
        <v>2130303</v>
      </c>
      <c r="B900" s="32" t="s">
        <v>680</v>
      </c>
      <c r="C900" s="7">
        <v>0</v>
      </c>
    </row>
    <row r="901" s="9" customFormat="1" ht="17" customHeight="1" spans="1:3">
      <c r="A901" s="32">
        <v>2130304</v>
      </c>
      <c r="B901" s="32" t="s">
        <v>1351</v>
      </c>
      <c r="C901" s="7">
        <v>38</v>
      </c>
    </row>
    <row r="902" s="9" customFormat="1" ht="17" customHeight="1" spans="1:3">
      <c r="A902" s="32">
        <v>2130305</v>
      </c>
      <c r="B902" s="32" t="s">
        <v>1352</v>
      </c>
      <c r="C902" s="7">
        <v>6020</v>
      </c>
    </row>
    <row r="903" s="9" customFormat="1" ht="17" customHeight="1" spans="1:3">
      <c r="A903" s="32">
        <v>2130306</v>
      </c>
      <c r="B903" s="32" t="s">
        <v>1353</v>
      </c>
      <c r="C903" s="7">
        <v>62</v>
      </c>
    </row>
    <row r="904" s="9" customFormat="1" ht="17" customHeight="1" spans="1:3">
      <c r="A904" s="32">
        <v>2130307</v>
      </c>
      <c r="B904" s="32" t="s">
        <v>1354</v>
      </c>
      <c r="C904" s="7">
        <v>0</v>
      </c>
    </row>
    <row r="905" s="9" customFormat="1" ht="17" customHeight="1" spans="1:3">
      <c r="A905" s="32">
        <v>2130308</v>
      </c>
      <c r="B905" s="32" t="s">
        <v>1355</v>
      </c>
      <c r="C905" s="7">
        <v>0</v>
      </c>
    </row>
    <row r="906" s="9" customFormat="1" ht="17" customHeight="1" spans="1:3">
      <c r="A906" s="32">
        <v>2130309</v>
      </c>
      <c r="B906" s="32" t="s">
        <v>1356</v>
      </c>
      <c r="C906" s="7">
        <v>0</v>
      </c>
    </row>
    <row r="907" s="9" customFormat="1" ht="17" customHeight="1" spans="1:3">
      <c r="A907" s="32">
        <v>2130310</v>
      </c>
      <c r="B907" s="32" t="s">
        <v>1357</v>
      </c>
      <c r="C907" s="7">
        <v>20</v>
      </c>
    </row>
    <row r="908" s="9" customFormat="1" ht="17" customHeight="1" spans="1:3">
      <c r="A908" s="32">
        <v>2130311</v>
      </c>
      <c r="B908" s="32" t="s">
        <v>1358</v>
      </c>
      <c r="C908" s="7">
        <v>650</v>
      </c>
    </row>
    <row r="909" s="9" customFormat="1" ht="17" customHeight="1" spans="1:3">
      <c r="A909" s="32">
        <v>2130312</v>
      </c>
      <c r="B909" s="32" t="s">
        <v>1359</v>
      </c>
      <c r="C909" s="7">
        <v>0</v>
      </c>
    </row>
    <row r="910" s="9" customFormat="1" ht="17" customHeight="1" spans="1:3">
      <c r="A910" s="32">
        <v>2130313</v>
      </c>
      <c r="B910" s="32" t="s">
        <v>1360</v>
      </c>
      <c r="C910" s="7">
        <v>0</v>
      </c>
    </row>
    <row r="911" s="9" customFormat="1" ht="17" customHeight="1" spans="1:3">
      <c r="A911" s="32">
        <v>2130314</v>
      </c>
      <c r="B911" s="32" t="s">
        <v>1361</v>
      </c>
      <c r="C911" s="7">
        <v>257</v>
      </c>
    </row>
    <row r="912" s="9" customFormat="1" ht="17" customHeight="1" spans="1:3">
      <c r="A912" s="32">
        <v>2130315</v>
      </c>
      <c r="B912" s="32" t="s">
        <v>1362</v>
      </c>
      <c r="C912" s="7">
        <v>0</v>
      </c>
    </row>
    <row r="913" s="9" customFormat="1" ht="17" customHeight="1" spans="1:3">
      <c r="A913" s="32">
        <v>2130316</v>
      </c>
      <c r="B913" s="32" t="s">
        <v>1363</v>
      </c>
      <c r="C913" s="7">
        <v>140</v>
      </c>
    </row>
    <row r="914" s="9" customFormat="1" ht="17" customHeight="1" spans="1:3">
      <c r="A914" s="32">
        <v>2130317</v>
      </c>
      <c r="B914" s="32" t="s">
        <v>1364</v>
      </c>
      <c r="C914" s="7">
        <v>0</v>
      </c>
    </row>
    <row r="915" s="9" customFormat="1" ht="17" customHeight="1" spans="1:3">
      <c r="A915" s="32">
        <v>2130318</v>
      </c>
      <c r="B915" s="32" t="s">
        <v>1365</v>
      </c>
      <c r="C915" s="7">
        <v>0</v>
      </c>
    </row>
    <row r="916" s="9" customFormat="1" ht="17" customHeight="1" spans="1:3">
      <c r="A916" s="32">
        <v>2130319</v>
      </c>
      <c r="B916" s="32" t="s">
        <v>1366</v>
      </c>
      <c r="C916" s="7">
        <v>0</v>
      </c>
    </row>
    <row r="917" s="9" customFormat="1" ht="17" customHeight="1" spans="1:3">
      <c r="A917" s="32">
        <v>2130321</v>
      </c>
      <c r="B917" s="32" t="s">
        <v>1367</v>
      </c>
      <c r="C917" s="7">
        <v>0</v>
      </c>
    </row>
    <row r="918" s="9" customFormat="1" ht="17" customHeight="1" spans="1:3">
      <c r="A918" s="32">
        <v>2130322</v>
      </c>
      <c r="B918" s="32" t="s">
        <v>1368</v>
      </c>
      <c r="C918" s="7">
        <v>0</v>
      </c>
    </row>
    <row r="919" s="9" customFormat="1" ht="17" customHeight="1" spans="1:3">
      <c r="A919" s="32">
        <v>2130333</v>
      </c>
      <c r="B919" s="32" t="s">
        <v>1344</v>
      </c>
      <c r="C919" s="7">
        <v>0</v>
      </c>
    </row>
    <row r="920" s="9" customFormat="1" ht="17" customHeight="1" spans="1:3">
      <c r="A920" s="32">
        <v>2130334</v>
      </c>
      <c r="B920" s="32" t="s">
        <v>1369</v>
      </c>
      <c r="C920" s="7">
        <v>0</v>
      </c>
    </row>
    <row r="921" s="9" customFormat="1" ht="17" customHeight="1" spans="1:3">
      <c r="A921" s="32">
        <v>2130335</v>
      </c>
      <c r="B921" s="32" t="s">
        <v>1370</v>
      </c>
      <c r="C921" s="7">
        <v>219</v>
      </c>
    </row>
    <row r="922" s="9" customFormat="1" ht="17" customHeight="1" spans="1:3">
      <c r="A922" s="32">
        <v>2130336</v>
      </c>
      <c r="B922" s="32" t="s">
        <v>1371</v>
      </c>
      <c r="C922" s="7">
        <v>0</v>
      </c>
    </row>
    <row r="923" s="9" customFormat="1" ht="17" customHeight="1" spans="1:3">
      <c r="A923" s="32">
        <v>2130337</v>
      </c>
      <c r="B923" s="32" t="s">
        <v>1372</v>
      </c>
      <c r="C923" s="7">
        <v>0</v>
      </c>
    </row>
    <row r="924" s="9" customFormat="1" ht="17" customHeight="1" spans="1:3">
      <c r="A924" s="32">
        <v>2130399</v>
      </c>
      <c r="B924" s="32" t="s">
        <v>1373</v>
      </c>
      <c r="C924" s="7">
        <v>1001</v>
      </c>
    </row>
    <row r="925" s="9" customFormat="1" ht="17" customHeight="1" spans="1:3">
      <c r="A925" s="32">
        <v>21305</v>
      </c>
      <c r="B925" s="64" t="s">
        <v>1374</v>
      </c>
      <c r="C925" s="7">
        <v>2799</v>
      </c>
    </row>
    <row r="926" s="9" customFormat="1" ht="17" customHeight="1" spans="1:3">
      <c r="A926" s="32">
        <v>2130501</v>
      </c>
      <c r="B926" s="32" t="s">
        <v>678</v>
      </c>
      <c r="C926" s="7">
        <v>0</v>
      </c>
    </row>
    <row r="927" s="9" customFormat="1" ht="17" customHeight="1" spans="1:3">
      <c r="A927" s="32">
        <v>2130502</v>
      </c>
      <c r="B927" s="32" t="s">
        <v>679</v>
      </c>
      <c r="C927" s="7">
        <v>0</v>
      </c>
    </row>
    <row r="928" s="9" customFormat="1" ht="17" customHeight="1" spans="1:3">
      <c r="A928" s="32">
        <v>2130503</v>
      </c>
      <c r="B928" s="32" t="s">
        <v>680</v>
      </c>
      <c r="C928" s="7">
        <v>0</v>
      </c>
    </row>
    <row r="929" s="9" customFormat="1" ht="17" customHeight="1" spans="1:3">
      <c r="A929" s="32">
        <v>2130504</v>
      </c>
      <c r="B929" s="32" t="s">
        <v>1375</v>
      </c>
      <c r="C929" s="7">
        <v>0</v>
      </c>
    </row>
    <row r="930" s="9" customFormat="1" ht="17" customHeight="1" spans="1:3">
      <c r="A930" s="32">
        <v>2130505</v>
      </c>
      <c r="B930" s="32" t="s">
        <v>1376</v>
      </c>
      <c r="C930" s="7">
        <v>0</v>
      </c>
    </row>
    <row r="931" s="9" customFormat="1" ht="17" customHeight="1" spans="1:3">
      <c r="A931" s="32">
        <v>2130506</v>
      </c>
      <c r="B931" s="32" t="s">
        <v>1377</v>
      </c>
      <c r="C931" s="7">
        <v>0</v>
      </c>
    </row>
    <row r="932" s="9" customFormat="1" ht="17" customHeight="1" spans="1:3">
      <c r="A932" s="32">
        <v>2130507</v>
      </c>
      <c r="B932" s="32" t="s">
        <v>1378</v>
      </c>
      <c r="C932" s="7">
        <v>0</v>
      </c>
    </row>
    <row r="933" s="9" customFormat="1" ht="17" customHeight="1" spans="1:3">
      <c r="A933" s="32">
        <v>2130508</v>
      </c>
      <c r="B933" s="32" t="s">
        <v>1379</v>
      </c>
      <c r="C933" s="7">
        <v>0</v>
      </c>
    </row>
    <row r="934" s="9" customFormat="1" ht="17" customHeight="1" spans="1:3">
      <c r="A934" s="32">
        <v>2130550</v>
      </c>
      <c r="B934" s="32" t="s">
        <v>687</v>
      </c>
      <c r="C934" s="7">
        <v>92</v>
      </c>
    </row>
    <row r="935" s="9" customFormat="1" ht="17" customHeight="1" spans="1:3">
      <c r="A935" s="32">
        <v>2130599</v>
      </c>
      <c r="B935" s="32" t="s">
        <v>1380</v>
      </c>
      <c r="C935" s="7">
        <v>2707</v>
      </c>
    </row>
    <row r="936" s="9" customFormat="1" ht="17" customHeight="1" spans="1:3">
      <c r="A936" s="32">
        <v>21307</v>
      </c>
      <c r="B936" s="64" t="s">
        <v>1381</v>
      </c>
      <c r="C936" s="7">
        <v>3439</v>
      </c>
    </row>
    <row r="937" s="9" customFormat="1" ht="17" customHeight="1" spans="1:3">
      <c r="A937" s="32">
        <v>2130701</v>
      </c>
      <c r="B937" s="32" t="s">
        <v>1382</v>
      </c>
      <c r="C937" s="7">
        <v>1224</v>
      </c>
    </row>
    <row r="938" s="9" customFormat="1" ht="17" customHeight="1" spans="1:3">
      <c r="A938" s="32">
        <v>2130704</v>
      </c>
      <c r="B938" s="32" t="s">
        <v>1383</v>
      </c>
      <c r="C938" s="7">
        <v>0</v>
      </c>
    </row>
    <row r="939" s="9" customFormat="1" ht="17" customHeight="1" spans="1:3">
      <c r="A939" s="32">
        <v>2130705</v>
      </c>
      <c r="B939" s="32" t="s">
        <v>1384</v>
      </c>
      <c r="C939" s="7">
        <v>2207</v>
      </c>
    </row>
    <row r="940" s="9" customFormat="1" ht="17" customHeight="1" spans="1:3">
      <c r="A940" s="32">
        <v>2130706</v>
      </c>
      <c r="B940" s="32" t="s">
        <v>1385</v>
      </c>
      <c r="C940" s="7">
        <v>8</v>
      </c>
    </row>
    <row r="941" s="9" customFormat="1" ht="17" customHeight="1" spans="1:3">
      <c r="A941" s="32">
        <v>2130707</v>
      </c>
      <c r="B941" s="32" t="s">
        <v>1386</v>
      </c>
      <c r="C941" s="7">
        <v>0</v>
      </c>
    </row>
    <row r="942" s="9" customFormat="1" ht="17" customHeight="1" spans="1:3">
      <c r="A942" s="32">
        <v>2130799</v>
      </c>
      <c r="B942" s="32" t="s">
        <v>1387</v>
      </c>
      <c r="C942" s="7">
        <v>0</v>
      </c>
    </row>
    <row r="943" s="9" customFormat="1" ht="17" customHeight="1" spans="1:3">
      <c r="A943" s="32">
        <v>21308</v>
      </c>
      <c r="B943" s="64" t="s">
        <v>1388</v>
      </c>
      <c r="C943" s="7">
        <v>591</v>
      </c>
    </row>
    <row r="944" s="9" customFormat="1" ht="17" customHeight="1" spans="1:3">
      <c r="A944" s="32">
        <v>2130801</v>
      </c>
      <c r="B944" s="32" t="s">
        <v>1389</v>
      </c>
      <c r="C944" s="7">
        <v>0</v>
      </c>
    </row>
    <row r="945" s="9" customFormat="1" ht="17" customHeight="1" spans="1:3">
      <c r="A945" s="32">
        <v>2130803</v>
      </c>
      <c r="B945" s="32" t="s">
        <v>1390</v>
      </c>
      <c r="C945" s="7">
        <v>591</v>
      </c>
    </row>
    <row r="946" s="9" customFormat="1" ht="17" customHeight="1" spans="1:3">
      <c r="A946" s="32">
        <v>2130804</v>
      </c>
      <c r="B946" s="32" t="s">
        <v>1391</v>
      </c>
      <c r="C946" s="7">
        <v>0</v>
      </c>
    </row>
    <row r="947" s="9" customFormat="1" ht="17" customHeight="1" spans="1:3">
      <c r="A947" s="32">
        <v>2130805</v>
      </c>
      <c r="B947" s="32" t="s">
        <v>1392</v>
      </c>
      <c r="C947" s="7">
        <v>0</v>
      </c>
    </row>
    <row r="948" s="9" customFormat="1" ht="17" customHeight="1" spans="1:3">
      <c r="A948" s="32">
        <v>2130899</v>
      </c>
      <c r="B948" s="32" t="s">
        <v>1393</v>
      </c>
      <c r="C948" s="7">
        <v>0</v>
      </c>
    </row>
    <row r="949" s="9" customFormat="1" ht="17" customHeight="1" spans="1:3">
      <c r="A949" s="32">
        <v>21309</v>
      </c>
      <c r="B949" s="64" t="s">
        <v>1394</v>
      </c>
      <c r="C949" s="7">
        <v>0</v>
      </c>
    </row>
    <row r="950" s="9" customFormat="1" ht="17" customHeight="1" spans="1:3">
      <c r="A950" s="32">
        <v>2130901</v>
      </c>
      <c r="B950" s="32" t="s">
        <v>1395</v>
      </c>
      <c r="C950" s="7">
        <v>0</v>
      </c>
    </row>
    <row r="951" s="9" customFormat="1" ht="17" customHeight="1" spans="1:3">
      <c r="A951" s="32">
        <v>2130999</v>
      </c>
      <c r="B951" s="32" t="s">
        <v>1396</v>
      </c>
      <c r="C951" s="7">
        <v>0</v>
      </c>
    </row>
    <row r="952" s="9" customFormat="1" ht="17" customHeight="1" spans="1:3">
      <c r="A952" s="32">
        <v>21399</v>
      </c>
      <c r="B952" s="64" t="s">
        <v>1397</v>
      </c>
      <c r="C952" s="7">
        <v>0</v>
      </c>
    </row>
    <row r="953" s="9" customFormat="1" ht="17" customHeight="1" spans="1:3">
      <c r="A953" s="32">
        <v>2139901</v>
      </c>
      <c r="B953" s="32" t="s">
        <v>1398</v>
      </c>
      <c r="C953" s="7">
        <v>0</v>
      </c>
    </row>
    <row r="954" s="9" customFormat="1" ht="17" customHeight="1" spans="1:3">
      <c r="A954" s="32">
        <v>2139999</v>
      </c>
      <c r="B954" s="32" t="s">
        <v>1399</v>
      </c>
      <c r="C954" s="7">
        <v>0</v>
      </c>
    </row>
    <row r="955" s="9" customFormat="1" ht="17" customHeight="1" spans="1:3">
      <c r="A955" s="32">
        <v>214</v>
      </c>
      <c r="B955" s="64" t="s">
        <v>1400</v>
      </c>
      <c r="C955" s="7">
        <v>11742</v>
      </c>
    </row>
    <row r="956" s="9" customFormat="1" ht="17" customHeight="1" spans="1:3">
      <c r="A956" s="32">
        <v>21401</v>
      </c>
      <c r="B956" s="64" t="s">
        <v>1401</v>
      </c>
      <c r="C956" s="7">
        <v>6688</v>
      </c>
    </row>
    <row r="957" s="9" customFormat="1" ht="17" customHeight="1" spans="1:3">
      <c r="A957" s="32">
        <v>2140101</v>
      </c>
      <c r="B957" s="32" t="s">
        <v>678</v>
      </c>
      <c r="C957" s="7">
        <v>607</v>
      </c>
    </row>
    <row r="958" s="9" customFormat="1" ht="17" customHeight="1" spans="1:3">
      <c r="A958" s="32">
        <v>2140102</v>
      </c>
      <c r="B958" s="32" t="s">
        <v>679</v>
      </c>
      <c r="C958" s="7">
        <v>10</v>
      </c>
    </row>
    <row r="959" s="9" customFormat="1" ht="17" customHeight="1" spans="1:3">
      <c r="A959" s="32">
        <v>2140103</v>
      </c>
      <c r="B959" s="32" t="s">
        <v>680</v>
      </c>
      <c r="C959" s="7">
        <v>0</v>
      </c>
    </row>
    <row r="960" s="9" customFormat="1" ht="17" customHeight="1" spans="1:3">
      <c r="A960" s="32">
        <v>2140104</v>
      </c>
      <c r="B960" s="32" t="s">
        <v>1402</v>
      </c>
      <c r="C960" s="7">
        <v>1163</v>
      </c>
    </row>
    <row r="961" s="9" customFormat="1" ht="17" customHeight="1" spans="1:3">
      <c r="A961" s="32">
        <v>2140106</v>
      </c>
      <c r="B961" s="32" t="s">
        <v>1403</v>
      </c>
      <c r="C961" s="7">
        <v>8</v>
      </c>
    </row>
    <row r="962" s="9" customFormat="1" ht="17" customHeight="1" spans="1:3">
      <c r="A962" s="32">
        <v>2140109</v>
      </c>
      <c r="B962" s="32" t="s">
        <v>1404</v>
      </c>
      <c r="C962" s="7">
        <v>0</v>
      </c>
    </row>
    <row r="963" s="9" customFormat="1" ht="17" customHeight="1" spans="1:3">
      <c r="A963" s="32">
        <v>2140110</v>
      </c>
      <c r="B963" s="32" t="s">
        <v>1405</v>
      </c>
      <c r="C963" s="7">
        <v>0</v>
      </c>
    </row>
    <row r="964" s="9" customFormat="1" ht="17" customHeight="1" spans="1:3">
      <c r="A964" s="32">
        <v>2140111</v>
      </c>
      <c r="B964" s="32" t="s">
        <v>1406</v>
      </c>
      <c r="C964" s="7">
        <v>0</v>
      </c>
    </row>
    <row r="965" s="9" customFormat="1" ht="17" customHeight="1" spans="1:3">
      <c r="A965" s="32">
        <v>2140112</v>
      </c>
      <c r="B965" s="32" t="s">
        <v>1407</v>
      </c>
      <c r="C965" s="7">
        <v>0</v>
      </c>
    </row>
    <row r="966" s="9" customFormat="1" ht="17" customHeight="1" spans="1:3">
      <c r="A966" s="32">
        <v>2140114</v>
      </c>
      <c r="B966" s="32" t="s">
        <v>1408</v>
      </c>
      <c r="C966" s="7">
        <v>0</v>
      </c>
    </row>
    <row r="967" s="9" customFormat="1" ht="17" customHeight="1" spans="1:3">
      <c r="A967" s="32">
        <v>2140122</v>
      </c>
      <c r="B967" s="32" t="s">
        <v>1409</v>
      </c>
      <c r="C967" s="7">
        <v>0</v>
      </c>
    </row>
    <row r="968" s="9" customFormat="1" ht="17" customHeight="1" spans="1:3">
      <c r="A968" s="32">
        <v>2140123</v>
      </c>
      <c r="B968" s="32" t="s">
        <v>1410</v>
      </c>
      <c r="C968" s="7">
        <v>0</v>
      </c>
    </row>
    <row r="969" s="9" customFormat="1" ht="17" customHeight="1" spans="1:3">
      <c r="A969" s="32">
        <v>2140127</v>
      </c>
      <c r="B969" s="32" t="s">
        <v>1411</v>
      </c>
      <c r="C969" s="7">
        <v>0</v>
      </c>
    </row>
    <row r="970" s="9" customFormat="1" ht="17" customHeight="1" spans="1:3">
      <c r="A970" s="32">
        <v>2140128</v>
      </c>
      <c r="B970" s="32" t="s">
        <v>1412</v>
      </c>
      <c r="C970" s="7">
        <v>0</v>
      </c>
    </row>
    <row r="971" s="9" customFormat="1" ht="17" customHeight="1" spans="1:3">
      <c r="A971" s="32">
        <v>2140129</v>
      </c>
      <c r="B971" s="32" t="s">
        <v>1413</v>
      </c>
      <c r="C971" s="7">
        <v>0</v>
      </c>
    </row>
    <row r="972" s="9" customFormat="1" ht="17" customHeight="1" spans="1:3">
      <c r="A972" s="32">
        <v>2140130</v>
      </c>
      <c r="B972" s="32" t="s">
        <v>1414</v>
      </c>
      <c r="C972" s="7">
        <v>0</v>
      </c>
    </row>
    <row r="973" s="9" customFormat="1" ht="17" customHeight="1" spans="1:3">
      <c r="A973" s="32">
        <v>2140131</v>
      </c>
      <c r="B973" s="32" t="s">
        <v>1415</v>
      </c>
      <c r="C973" s="7">
        <v>0</v>
      </c>
    </row>
    <row r="974" s="9" customFormat="1" ht="17" customHeight="1" spans="1:3">
      <c r="A974" s="32">
        <v>2140133</v>
      </c>
      <c r="B974" s="32" t="s">
        <v>1416</v>
      </c>
      <c r="C974" s="7">
        <v>0</v>
      </c>
    </row>
    <row r="975" s="9" customFormat="1" ht="17" customHeight="1" spans="1:3">
      <c r="A975" s="32">
        <v>2140136</v>
      </c>
      <c r="B975" s="32" t="s">
        <v>1417</v>
      </c>
      <c r="C975" s="7">
        <v>0</v>
      </c>
    </row>
    <row r="976" s="9" customFormat="1" ht="17" customHeight="1" spans="1:3">
      <c r="A976" s="32">
        <v>2140138</v>
      </c>
      <c r="B976" s="32" t="s">
        <v>1418</v>
      </c>
      <c r="C976" s="7">
        <v>0</v>
      </c>
    </row>
    <row r="977" s="9" customFormat="1" ht="17" customHeight="1" spans="1:3">
      <c r="A977" s="32">
        <v>2140199</v>
      </c>
      <c r="B977" s="32" t="s">
        <v>1419</v>
      </c>
      <c r="C977" s="7">
        <v>4900</v>
      </c>
    </row>
    <row r="978" s="9" customFormat="1" ht="17" customHeight="1" spans="1:3">
      <c r="A978" s="32">
        <v>21402</v>
      </c>
      <c r="B978" s="64" t="s">
        <v>1420</v>
      </c>
      <c r="C978" s="7">
        <v>0</v>
      </c>
    </row>
    <row r="979" s="9" customFormat="1" ht="17" customHeight="1" spans="1:3">
      <c r="A979" s="32">
        <v>2140201</v>
      </c>
      <c r="B979" s="32" t="s">
        <v>678</v>
      </c>
      <c r="C979" s="7">
        <v>0</v>
      </c>
    </row>
    <row r="980" s="9" customFormat="1" ht="17" customHeight="1" spans="1:3">
      <c r="A980" s="32">
        <v>2140202</v>
      </c>
      <c r="B980" s="32" t="s">
        <v>679</v>
      </c>
      <c r="C980" s="7">
        <v>0</v>
      </c>
    </row>
    <row r="981" s="9" customFormat="1" ht="17" customHeight="1" spans="1:3">
      <c r="A981" s="32">
        <v>2140203</v>
      </c>
      <c r="B981" s="32" t="s">
        <v>680</v>
      </c>
      <c r="C981" s="7">
        <v>0</v>
      </c>
    </row>
    <row r="982" s="9" customFormat="1" ht="17" customHeight="1" spans="1:3">
      <c r="A982" s="32">
        <v>2140204</v>
      </c>
      <c r="B982" s="32" t="s">
        <v>1421</v>
      </c>
      <c r="C982" s="7">
        <v>0</v>
      </c>
    </row>
    <row r="983" s="9" customFormat="1" ht="17" customHeight="1" spans="1:3">
      <c r="A983" s="32">
        <v>2140205</v>
      </c>
      <c r="B983" s="32" t="s">
        <v>1422</v>
      </c>
      <c r="C983" s="7">
        <v>0</v>
      </c>
    </row>
    <row r="984" s="9" customFormat="1" ht="17" customHeight="1" spans="1:3">
      <c r="A984" s="32">
        <v>2140206</v>
      </c>
      <c r="B984" s="32" t="s">
        <v>1423</v>
      </c>
      <c r="C984" s="7">
        <v>0</v>
      </c>
    </row>
    <row r="985" s="9" customFormat="1" ht="17" customHeight="1" spans="1:3">
      <c r="A985" s="32">
        <v>2140207</v>
      </c>
      <c r="B985" s="32" t="s">
        <v>1424</v>
      </c>
      <c r="C985" s="7">
        <v>0</v>
      </c>
    </row>
    <row r="986" s="9" customFormat="1" ht="17" customHeight="1" spans="1:3">
      <c r="A986" s="32">
        <v>2140208</v>
      </c>
      <c r="B986" s="32" t="s">
        <v>1425</v>
      </c>
      <c r="C986" s="7">
        <v>0</v>
      </c>
    </row>
    <row r="987" s="9" customFormat="1" ht="17" customHeight="1" spans="1:3">
      <c r="A987" s="32">
        <v>2140299</v>
      </c>
      <c r="B987" s="32" t="s">
        <v>1426</v>
      </c>
      <c r="C987" s="7">
        <v>0</v>
      </c>
    </row>
    <row r="988" s="9" customFormat="1" ht="17" customHeight="1" spans="1:3">
      <c r="A988" s="32">
        <v>21403</v>
      </c>
      <c r="B988" s="64" t="s">
        <v>1427</v>
      </c>
      <c r="C988" s="7">
        <v>0</v>
      </c>
    </row>
    <row r="989" s="9" customFormat="1" ht="17" customHeight="1" spans="1:3">
      <c r="A989" s="32">
        <v>2140301</v>
      </c>
      <c r="B989" s="32" t="s">
        <v>678</v>
      </c>
      <c r="C989" s="7">
        <v>0</v>
      </c>
    </row>
    <row r="990" s="9" customFormat="1" ht="17" customHeight="1" spans="1:3">
      <c r="A990" s="32">
        <v>2140302</v>
      </c>
      <c r="B990" s="32" t="s">
        <v>679</v>
      </c>
      <c r="C990" s="7">
        <v>0</v>
      </c>
    </row>
    <row r="991" s="9" customFormat="1" ht="17" customHeight="1" spans="1:3">
      <c r="A991" s="32">
        <v>2140303</v>
      </c>
      <c r="B991" s="32" t="s">
        <v>680</v>
      </c>
      <c r="C991" s="7">
        <v>0</v>
      </c>
    </row>
    <row r="992" s="9" customFormat="1" ht="17" customHeight="1" spans="1:3">
      <c r="A992" s="32">
        <v>2140304</v>
      </c>
      <c r="B992" s="32" t="s">
        <v>1428</v>
      </c>
      <c r="C992" s="7">
        <v>0</v>
      </c>
    </row>
    <row r="993" s="9" customFormat="1" ht="17" customHeight="1" spans="1:3">
      <c r="A993" s="32">
        <v>2140305</v>
      </c>
      <c r="B993" s="32" t="s">
        <v>1429</v>
      </c>
      <c r="C993" s="7">
        <v>0</v>
      </c>
    </row>
    <row r="994" s="9" customFormat="1" ht="17" customHeight="1" spans="1:3">
      <c r="A994" s="32">
        <v>2140306</v>
      </c>
      <c r="B994" s="32" t="s">
        <v>1430</v>
      </c>
      <c r="C994" s="7">
        <v>0</v>
      </c>
    </row>
    <row r="995" s="9" customFormat="1" ht="17" customHeight="1" spans="1:3">
      <c r="A995" s="32">
        <v>2140307</v>
      </c>
      <c r="B995" s="32" t="s">
        <v>1431</v>
      </c>
      <c r="C995" s="7">
        <v>0</v>
      </c>
    </row>
    <row r="996" s="9" customFormat="1" ht="17" customHeight="1" spans="1:3">
      <c r="A996" s="32">
        <v>2140308</v>
      </c>
      <c r="B996" s="32" t="s">
        <v>1432</v>
      </c>
      <c r="C996" s="7">
        <v>0</v>
      </c>
    </row>
    <row r="997" s="9" customFormat="1" ht="17" customHeight="1" spans="1:3">
      <c r="A997" s="32">
        <v>2140399</v>
      </c>
      <c r="B997" s="32" t="s">
        <v>1433</v>
      </c>
      <c r="C997" s="7">
        <v>0</v>
      </c>
    </row>
    <row r="998" s="9" customFormat="1" ht="17" customHeight="1" spans="1:3">
      <c r="A998" s="32">
        <v>21405</v>
      </c>
      <c r="B998" s="64" t="s">
        <v>1434</v>
      </c>
      <c r="C998" s="7">
        <v>0</v>
      </c>
    </row>
    <row r="999" s="9" customFormat="1" ht="17" customHeight="1" spans="1:3">
      <c r="A999" s="32">
        <v>2140501</v>
      </c>
      <c r="B999" s="32" t="s">
        <v>678</v>
      </c>
      <c r="C999" s="7">
        <v>0</v>
      </c>
    </row>
    <row r="1000" s="9" customFormat="1" ht="17" customHeight="1" spans="1:3">
      <c r="A1000" s="32">
        <v>2140502</v>
      </c>
      <c r="B1000" s="32" t="s">
        <v>679</v>
      </c>
      <c r="C1000" s="7">
        <v>0</v>
      </c>
    </row>
    <row r="1001" s="9" customFormat="1" ht="17" customHeight="1" spans="1:3">
      <c r="A1001" s="32">
        <v>2140503</v>
      </c>
      <c r="B1001" s="32" t="s">
        <v>680</v>
      </c>
      <c r="C1001" s="7">
        <v>0</v>
      </c>
    </row>
    <row r="1002" s="9" customFormat="1" ht="17" customHeight="1" spans="1:3">
      <c r="A1002" s="32">
        <v>2140504</v>
      </c>
      <c r="B1002" s="32" t="s">
        <v>1425</v>
      </c>
      <c r="C1002" s="7">
        <v>0</v>
      </c>
    </row>
    <row r="1003" s="9" customFormat="1" ht="17" customHeight="1" spans="1:3">
      <c r="A1003" s="32">
        <v>2140505</v>
      </c>
      <c r="B1003" s="32" t="s">
        <v>1435</v>
      </c>
      <c r="C1003" s="7">
        <v>0</v>
      </c>
    </row>
    <row r="1004" s="9" customFormat="1" ht="17" customHeight="1" spans="1:3">
      <c r="A1004" s="32">
        <v>2140599</v>
      </c>
      <c r="B1004" s="32" t="s">
        <v>1436</v>
      </c>
      <c r="C1004" s="7">
        <v>0</v>
      </c>
    </row>
    <row r="1005" s="9" customFormat="1" ht="17" customHeight="1" spans="1:3">
      <c r="A1005" s="32">
        <v>21406</v>
      </c>
      <c r="B1005" s="64" t="s">
        <v>1437</v>
      </c>
      <c r="C1005" s="7">
        <v>1778</v>
      </c>
    </row>
    <row r="1006" s="9" customFormat="1" ht="17" customHeight="1" spans="1:3">
      <c r="A1006" s="32">
        <v>2140601</v>
      </c>
      <c r="B1006" s="32" t="s">
        <v>1438</v>
      </c>
      <c r="C1006" s="7">
        <v>0</v>
      </c>
    </row>
    <row r="1007" s="9" customFormat="1" ht="17" customHeight="1" spans="1:3">
      <c r="A1007" s="32">
        <v>2140602</v>
      </c>
      <c r="B1007" s="32" t="s">
        <v>1439</v>
      </c>
      <c r="C1007" s="7">
        <v>1778</v>
      </c>
    </row>
    <row r="1008" s="9" customFormat="1" ht="17" customHeight="1" spans="1:3">
      <c r="A1008" s="32">
        <v>2140603</v>
      </c>
      <c r="B1008" s="32" t="s">
        <v>1440</v>
      </c>
      <c r="C1008" s="7">
        <v>0</v>
      </c>
    </row>
    <row r="1009" s="9" customFormat="1" ht="17" customHeight="1" spans="1:3">
      <c r="A1009" s="32">
        <v>2140699</v>
      </c>
      <c r="B1009" s="32" t="s">
        <v>1441</v>
      </c>
      <c r="C1009" s="7">
        <v>0</v>
      </c>
    </row>
    <row r="1010" s="9" customFormat="1" ht="17" customHeight="1" spans="1:3">
      <c r="A1010" s="32">
        <v>21499</v>
      </c>
      <c r="B1010" s="64" t="s">
        <v>1442</v>
      </c>
      <c r="C1010" s="7">
        <v>3276</v>
      </c>
    </row>
    <row r="1011" s="9" customFormat="1" ht="17" customHeight="1" spans="1:3">
      <c r="A1011" s="32">
        <v>2149901</v>
      </c>
      <c r="B1011" s="32" t="s">
        <v>1443</v>
      </c>
      <c r="C1011" s="7">
        <v>0</v>
      </c>
    </row>
    <row r="1012" s="9" customFormat="1" ht="17" customHeight="1" spans="1:3">
      <c r="A1012" s="32">
        <v>2149999</v>
      </c>
      <c r="B1012" s="32" t="s">
        <v>1444</v>
      </c>
      <c r="C1012" s="7">
        <v>3276</v>
      </c>
    </row>
    <row r="1013" s="9" customFormat="1" ht="17" customHeight="1" spans="1:3">
      <c r="A1013" s="32">
        <v>215</v>
      </c>
      <c r="B1013" s="64" t="s">
        <v>1445</v>
      </c>
      <c r="C1013" s="7">
        <v>755</v>
      </c>
    </row>
    <row r="1014" s="9" customFormat="1" ht="17" customHeight="1" spans="1:3">
      <c r="A1014" s="32">
        <v>21501</v>
      </c>
      <c r="B1014" s="64" t="s">
        <v>1446</v>
      </c>
      <c r="C1014" s="7">
        <v>0</v>
      </c>
    </row>
    <row r="1015" s="9" customFormat="1" ht="17" customHeight="1" spans="1:3">
      <c r="A1015" s="32">
        <v>2150101</v>
      </c>
      <c r="B1015" s="32" t="s">
        <v>678</v>
      </c>
      <c r="C1015" s="7">
        <v>0</v>
      </c>
    </row>
    <row r="1016" s="9" customFormat="1" ht="17" customHeight="1" spans="1:3">
      <c r="A1016" s="32">
        <v>2150102</v>
      </c>
      <c r="B1016" s="32" t="s">
        <v>679</v>
      </c>
      <c r="C1016" s="7">
        <v>0</v>
      </c>
    </row>
    <row r="1017" s="9" customFormat="1" ht="17" customHeight="1" spans="1:3">
      <c r="A1017" s="32">
        <v>2150103</v>
      </c>
      <c r="B1017" s="32" t="s">
        <v>680</v>
      </c>
      <c r="C1017" s="7">
        <v>0</v>
      </c>
    </row>
    <row r="1018" s="9" customFormat="1" ht="17" customHeight="1" spans="1:3">
      <c r="A1018" s="32">
        <v>2150104</v>
      </c>
      <c r="B1018" s="32" t="s">
        <v>1447</v>
      </c>
      <c r="C1018" s="7">
        <v>0</v>
      </c>
    </row>
    <row r="1019" s="9" customFormat="1" ht="17" customHeight="1" spans="1:3">
      <c r="A1019" s="32">
        <v>2150105</v>
      </c>
      <c r="B1019" s="32" t="s">
        <v>1448</v>
      </c>
      <c r="C1019" s="7">
        <v>0</v>
      </c>
    </row>
    <row r="1020" s="9" customFormat="1" ht="17" customHeight="1" spans="1:3">
      <c r="A1020" s="32">
        <v>2150106</v>
      </c>
      <c r="B1020" s="32" t="s">
        <v>1449</v>
      </c>
      <c r="C1020" s="7">
        <v>0</v>
      </c>
    </row>
    <row r="1021" s="9" customFormat="1" ht="17" customHeight="1" spans="1:3">
      <c r="A1021" s="32">
        <v>2150107</v>
      </c>
      <c r="B1021" s="32" t="s">
        <v>1450</v>
      </c>
      <c r="C1021" s="7">
        <v>0</v>
      </c>
    </row>
    <row r="1022" s="9" customFormat="1" ht="17" customHeight="1" spans="1:3">
      <c r="A1022" s="32">
        <v>2150108</v>
      </c>
      <c r="B1022" s="32" t="s">
        <v>1451</v>
      </c>
      <c r="C1022" s="7">
        <v>0</v>
      </c>
    </row>
    <row r="1023" s="9" customFormat="1" ht="17" customHeight="1" spans="1:3">
      <c r="A1023" s="32">
        <v>2150199</v>
      </c>
      <c r="B1023" s="32" t="s">
        <v>1452</v>
      </c>
      <c r="C1023" s="7">
        <v>0</v>
      </c>
    </row>
    <row r="1024" s="9" customFormat="1" ht="17" customHeight="1" spans="1:3">
      <c r="A1024" s="32">
        <v>21502</v>
      </c>
      <c r="B1024" s="64" t="s">
        <v>1453</v>
      </c>
      <c r="C1024" s="7">
        <v>0</v>
      </c>
    </row>
    <row r="1025" s="9" customFormat="1" ht="17" customHeight="1" spans="1:3">
      <c r="A1025" s="32">
        <v>2150201</v>
      </c>
      <c r="B1025" s="32" t="s">
        <v>678</v>
      </c>
      <c r="C1025" s="7">
        <v>0</v>
      </c>
    </row>
    <row r="1026" s="9" customFormat="1" ht="17" customHeight="1" spans="1:3">
      <c r="A1026" s="32">
        <v>2150202</v>
      </c>
      <c r="B1026" s="32" t="s">
        <v>679</v>
      </c>
      <c r="C1026" s="7">
        <v>0</v>
      </c>
    </row>
    <row r="1027" s="9" customFormat="1" ht="17" customHeight="1" spans="1:3">
      <c r="A1027" s="32">
        <v>2150203</v>
      </c>
      <c r="B1027" s="32" t="s">
        <v>680</v>
      </c>
      <c r="C1027" s="7">
        <v>0</v>
      </c>
    </row>
    <row r="1028" s="9" customFormat="1" ht="17" customHeight="1" spans="1:3">
      <c r="A1028" s="32">
        <v>2150204</v>
      </c>
      <c r="B1028" s="32" t="s">
        <v>1454</v>
      </c>
      <c r="C1028" s="7">
        <v>0</v>
      </c>
    </row>
    <row r="1029" s="9" customFormat="1" ht="17" customHeight="1" spans="1:3">
      <c r="A1029" s="32">
        <v>2150205</v>
      </c>
      <c r="B1029" s="32" t="s">
        <v>1455</v>
      </c>
      <c r="C1029" s="7">
        <v>0</v>
      </c>
    </row>
    <row r="1030" s="9" customFormat="1" ht="17" customHeight="1" spans="1:3">
      <c r="A1030" s="32">
        <v>2150206</v>
      </c>
      <c r="B1030" s="32" t="s">
        <v>1456</v>
      </c>
      <c r="C1030" s="7">
        <v>0</v>
      </c>
    </row>
    <row r="1031" s="9" customFormat="1" ht="17" customHeight="1" spans="1:3">
      <c r="A1031" s="32">
        <v>2150207</v>
      </c>
      <c r="B1031" s="32" t="s">
        <v>1457</v>
      </c>
      <c r="C1031" s="7">
        <v>0</v>
      </c>
    </row>
    <row r="1032" s="9" customFormat="1" ht="17" customHeight="1" spans="1:3">
      <c r="A1032" s="32">
        <v>2150208</v>
      </c>
      <c r="B1032" s="32" t="s">
        <v>1458</v>
      </c>
      <c r="C1032" s="7">
        <v>0</v>
      </c>
    </row>
    <row r="1033" s="9" customFormat="1" ht="17" customHeight="1" spans="1:3">
      <c r="A1033" s="32">
        <v>2150209</v>
      </c>
      <c r="B1033" s="32" t="s">
        <v>1459</v>
      </c>
      <c r="C1033" s="7">
        <v>0</v>
      </c>
    </row>
    <row r="1034" s="9" customFormat="1" ht="17" customHeight="1" spans="1:3">
      <c r="A1034" s="32">
        <v>2150210</v>
      </c>
      <c r="B1034" s="32" t="s">
        <v>1460</v>
      </c>
      <c r="C1034" s="7">
        <v>0</v>
      </c>
    </row>
    <row r="1035" s="9" customFormat="1" ht="17" customHeight="1" spans="1:3">
      <c r="A1035" s="32">
        <v>2150212</v>
      </c>
      <c r="B1035" s="32" t="s">
        <v>1461</v>
      </c>
      <c r="C1035" s="7">
        <v>0</v>
      </c>
    </row>
    <row r="1036" s="9" customFormat="1" ht="17" customHeight="1" spans="1:3">
      <c r="A1036" s="32">
        <v>2150213</v>
      </c>
      <c r="B1036" s="32" t="s">
        <v>1462</v>
      </c>
      <c r="C1036" s="7">
        <v>0</v>
      </c>
    </row>
    <row r="1037" s="9" customFormat="1" ht="17" customHeight="1" spans="1:3">
      <c r="A1037" s="32">
        <v>2150214</v>
      </c>
      <c r="B1037" s="32" t="s">
        <v>1463</v>
      </c>
      <c r="C1037" s="7">
        <v>0</v>
      </c>
    </row>
    <row r="1038" s="9" customFormat="1" ht="17" customHeight="1" spans="1:3">
      <c r="A1038" s="32">
        <v>2150215</v>
      </c>
      <c r="B1038" s="32" t="s">
        <v>1464</v>
      </c>
      <c r="C1038" s="7">
        <v>0</v>
      </c>
    </row>
    <row r="1039" s="9" customFormat="1" ht="17" customHeight="1" spans="1:3">
      <c r="A1039" s="32">
        <v>2150299</v>
      </c>
      <c r="B1039" s="32" t="s">
        <v>1465</v>
      </c>
      <c r="C1039" s="7">
        <v>0</v>
      </c>
    </row>
    <row r="1040" s="9" customFormat="1" ht="17" customHeight="1" spans="1:3">
      <c r="A1040" s="32">
        <v>21503</v>
      </c>
      <c r="B1040" s="64" t="s">
        <v>1466</v>
      </c>
      <c r="C1040" s="7">
        <v>0</v>
      </c>
    </row>
    <row r="1041" s="9" customFormat="1" ht="17" customHeight="1" spans="1:3">
      <c r="A1041" s="32">
        <v>2150301</v>
      </c>
      <c r="B1041" s="32" t="s">
        <v>678</v>
      </c>
      <c r="C1041" s="7">
        <v>0</v>
      </c>
    </row>
    <row r="1042" s="9" customFormat="1" ht="17" customHeight="1" spans="1:3">
      <c r="A1042" s="32">
        <v>2150302</v>
      </c>
      <c r="B1042" s="32" t="s">
        <v>679</v>
      </c>
      <c r="C1042" s="7">
        <v>0</v>
      </c>
    </row>
    <row r="1043" s="9" customFormat="1" ht="17" customHeight="1" spans="1:3">
      <c r="A1043" s="32">
        <v>2150303</v>
      </c>
      <c r="B1043" s="32" t="s">
        <v>680</v>
      </c>
      <c r="C1043" s="7">
        <v>0</v>
      </c>
    </row>
    <row r="1044" s="9" customFormat="1" ht="17" customHeight="1" spans="1:3">
      <c r="A1044" s="32">
        <v>2150399</v>
      </c>
      <c r="B1044" s="32" t="s">
        <v>1467</v>
      </c>
      <c r="C1044" s="7">
        <v>0</v>
      </c>
    </row>
    <row r="1045" s="9" customFormat="1" ht="17" customHeight="1" spans="1:3">
      <c r="A1045" s="32">
        <v>21505</v>
      </c>
      <c r="B1045" s="64" t="s">
        <v>1468</v>
      </c>
      <c r="C1045" s="7">
        <v>0</v>
      </c>
    </row>
    <row r="1046" s="9" customFormat="1" ht="17" customHeight="1" spans="1:3">
      <c r="A1046" s="32">
        <v>2150501</v>
      </c>
      <c r="B1046" s="32" t="s">
        <v>678</v>
      </c>
      <c r="C1046" s="7">
        <v>0</v>
      </c>
    </row>
    <row r="1047" s="9" customFormat="1" ht="17" customHeight="1" spans="1:3">
      <c r="A1047" s="32">
        <v>2150502</v>
      </c>
      <c r="B1047" s="32" t="s">
        <v>679</v>
      </c>
      <c r="C1047" s="7">
        <v>0</v>
      </c>
    </row>
    <row r="1048" s="9" customFormat="1" ht="17" customHeight="1" spans="1:3">
      <c r="A1048" s="32">
        <v>2150503</v>
      </c>
      <c r="B1048" s="32" t="s">
        <v>680</v>
      </c>
      <c r="C1048" s="7">
        <v>0</v>
      </c>
    </row>
    <row r="1049" s="9" customFormat="1" ht="17" customHeight="1" spans="1:3">
      <c r="A1049" s="32">
        <v>2150505</v>
      </c>
      <c r="B1049" s="32" t="s">
        <v>1469</v>
      </c>
      <c r="C1049" s="7">
        <v>0</v>
      </c>
    </row>
    <row r="1050" s="9" customFormat="1" ht="17" customHeight="1" spans="1:3">
      <c r="A1050" s="32">
        <v>2150507</v>
      </c>
      <c r="B1050" s="32" t="s">
        <v>1470</v>
      </c>
      <c r="C1050" s="7">
        <v>0</v>
      </c>
    </row>
    <row r="1051" s="9" customFormat="1" ht="17" customHeight="1" spans="1:3">
      <c r="A1051" s="32">
        <v>2150508</v>
      </c>
      <c r="B1051" s="32" t="s">
        <v>1471</v>
      </c>
      <c r="C1051" s="7">
        <v>0</v>
      </c>
    </row>
    <row r="1052" s="9" customFormat="1" ht="17" customHeight="1" spans="1:3">
      <c r="A1052" s="32">
        <v>2150516</v>
      </c>
      <c r="B1052" s="32" t="s">
        <v>1472</v>
      </c>
      <c r="C1052" s="7">
        <v>0</v>
      </c>
    </row>
    <row r="1053" s="9" customFormat="1" ht="17" customHeight="1" spans="1:3">
      <c r="A1053" s="32">
        <v>2150517</v>
      </c>
      <c r="B1053" s="32" t="s">
        <v>1473</v>
      </c>
      <c r="C1053" s="7">
        <v>0</v>
      </c>
    </row>
    <row r="1054" s="9" customFormat="1" ht="17" customHeight="1" spans="1:3">
      <c r="A1054" s="32">
        <v>2150550</v>
      </c>
      <c r="B1054" s="32" t="s">
        <v>687</v>
      </c>
      <c r="C1054" s="7">
        <v>0</v>
      </c>
    </row>
    <row r="1055" s="9" customFormat="1" ht="17" customHeight="1" spans="1:3">
      <c r="A1055" s="32">
        <v>2150599</v>
      </c>
      <c r="B1055" s="32" t="s">
        <v>1474</v>
      </c>
      <c r="C1055" s="7">
        <v>0</v>
      </c>
    </row>
    <row r="1056" s="9" customFormat="1" ht="17" customHeight="1" spans="1:3">
      <c r="A1056" s="32">
        <v>21507</v>
      </c>
      <c r="B1056" s="64" t="s">
        <v>1475</v>
      </c>
      <c r="C1056" s="7">
        <v>0</v>
      </c>
    </row>
    <row r="1057" s="9" customFormat="1" ht="17" customHeight="1" spans="1:3">
      <c r="A1057" s="32">
        <v>2150701</v>
      </c>
      <c r="B1057" s="32" t="s">
        <v>678</v>
      </c>
      <c r="C1057" s="7">
        <v>0</v>
      </c>
    </row>
    <row r="1058" s="9" customFormat="1" ht="17" customHeight="1" spans="1:3">
      <c r="A1058" s="32">
        <v>2150702</v>
      </c>
      <c r="B1058" s="32" t="s">
        <v>679</v>
      </c>
      <c r="C1058" s="7">
        <v>0</v>
      </c>
    </row>
    <row r="1059" s="9" customFormat="1" ht="17" customHeight="1" spans="1:3">
      <c r="A1059" s="32">
        <v>2150703</v>
      </c>
      <c r="B1059" s="32" t="s">
        <v>680</v>
      </c>
      <c r="C1059" s="7">
        <v>0</v>
      </c>
    </row>
    <row r="1060" s="9" customFormat="1" ht="17" customHeight="1" spans="1:3">
      <c r="A1060" s="32">
        <v>2150704</v>
      </c>
      <c r="B1060" s="32" t="s">
        <v>1476</v>
      </c>
      <c r="C1060" s="7">
        <v>0</v>
      </c>
    </row>
    <row r="1061" s="9" customFormat="1" ht="17" customHeight="1" spans="1:3">
      <c r="A1061" s="32">
        <v>2150705</v>
      </c>
      <c r="B1061" s="32" t="s">
        <v>1477</v>
      </c>
      <c r="C1061" s="7">
        <v>0</v>
      </c>
    </row>
    <row r="1062" s="9" customFormat="1" ht="17" customHeight="1" spans="1:3">
      <c r="A1062" s="32">
        <v>2150799</v>
      </c>
      <c r="B1062" s="32" t="s">
        <v>1478</v>
      </c>
      <c r="C1062" s="7">
        <v>0</v>
      </c>
    </row>
    <row r="1063" s="9" customFormat="1" ht="17" customHeight="1" spans="1:3">
      <c r="A1063" s="32">
        <v>21508</v>
      </c>
      <c r="B1063" s="64" t="s">
        <v>1479</v>
      </c>
      <c r="C1063" s="7">
        <v>683</v>
      </c>
    </row>
    <row r="1064" s="9" customFormat="1" ht="17" customHeight="1" spans="1:3">
      <c r="A1064" s="32">
        <v>2150801</v>
      </c>
      <c r="B1064" s="32" t="s">
        <v>678</v>
      </c>
      <c r="C1064" s="7">
        <v>0</v>
      </c>
    </row>
    <row r="1065" s="9" customFormat="1" ht="17" customHeight="1" spans="1:3">
      <c r="A1065" s="32">
        <v>2150802</v>
      </c>
      <c r="B1065" s="32" t="s">
        <v>679</v>
      </c>
      <c r="C1065" s="7">
        <v>0</v>
      </c>
    </row>
    <row r="1066" s="9" customFormat="1" ht="17" customHeight="1" spans="1:3">
      <c r="A1066" s="32">
        <v>2150803</v>
      </c>
      <c r="B1066" s="32" t="s">
        <v>680</v>
      </c>
      <c r="C1066" s="7">
        <v>0</v>
      </c>
    </row>
    <row r="1067" s="9" customFormat="1" ht="17" customHeight="1" spans="1:3">
      <c r="A1067" s="32">
        <v>2150804</v>
      </c>
      <c r="B1067" s="32" t="s">
        <v>1480</v>
      </c>
      <c r="C1067" s="7">
        <v>0</v>
      </c>
    </row>
    <row r="1068" s="9" customFormat="1" ht="17" customHeight="1" spans="1:3">
      <c r="A1068" s="32">
        <v>2150805</v>
      </c>
      <c r="B1068" s="32" t="s">
        <v>1481</v>
      </c>
      <c r="C1068" s="7">
        <v>525</v>
      </c>
    </row>
    <row r="1069" s="9" customFormat="1" ht="17" customHeight="1" spans="1:3">
      <c r="A1069" s="32">
        <v>2150806</v>
      </c>
      <c r="B1069" s="32" t="s">
        <v>1482</v>
      </c>
      <c r="C1069" s="7">
        <v>0</v>
      </c>
    </row>
    <row r="1070" s="9" customFormat="1" ht="17" customHeight="1" spans="1:3">
      <c r="A1070" s="32">
        <v>2150899</v>
      </c>
      <c r="B1070" s="32" t="s">
        <v>1483</v>
      </c>
      <c r="C1070" s="7">
        <v>158</v>
      </c>
    </row>
    <row r="1071" s="9" customFormat="1" ht="17" customHeight="1" spans="1:3">
      <c r="A1071" s="32">
        <v>21599</v>
      </c>
      <c r="B1071" s="64" t="s">
        <v>1484</v>
      </c>
      <c r="C1071" s="7">
        <v>72</v>
      </c>
    </row>
    <row r="1072" s="9" customFormat="1" ht="17" customHeight="1" spans="1:3">
      <c r="A1072" s="32">
        <v>2159901</v>
      </c>
      <c r="B1072" s="32" t="s">
        <v>1485</v>
      </c>
      <c r="C1072" s="7">
        <v>0</v>
      </c>
    </row>
    <row r="1073" s="9" customFormat="1" ht="17" customHeight="1" spans="1:3">
      <c r="A1073" s="32">
        <v>2159904</v>
      </c>
      <c r="B1073" s="32" t="s">
        <v>1486</v>
      </c>
      <c r="C1073" s="7">
        <v>72</v>
      </c>
    </row>
    <row r="1074" s="9" customFormat="1" ht="17" customHeight="1" spans="1:3">
      <c r="A1074" s="32">
        <v>2159905</v>
      </c>
      <c r="B1074" s="32" t="s">
        <v>1487</v>
      </c>
      <c r="C1074" s="7">
        <v>0</v>
      </c>
    </row>
    <row r="1075" s="9" customFormat="1" ht="17" customHeight="1" spans="1:3">
      <c r="A1075" s="32">
        <v>2159906</v>
      </c>
      <c r="B1075" s="32" t="s">
        <v>1488</v>
      </c>
      <c r="C1075" s="7">
        <v>0</v>
      </c>
    </row>
    <row r="1076" s="9" customFormat="1" ht="17" customHeight="1" spans="1:3">
      <c r="A1076" s="32">
        <v>2159999</v>
      </c>
      <c r="B1076" s="32" t="s">
        <v>1489</v>
      </c>
      <c r="C1076" s="7">
        <v>0</v>
      </c>
    </row>
    <row r="1077" s="9" customFormat="1" ht="17" customHeight="1" spans="1:3">
      <c r="A1077" s="32">
        <v>216</v>
      </c>
      <c r="B1077" s="64" t="s">
        <v>1490</v>
      </c>
      <c r="C1077" s="7">
        <v>410</v>
      </c>
    </row>
    <row r="1078" s="9" customFormat="1" ht="17" customHeight="1" spans="1:3">
      <c r="A1078" s="32">
        <v>21602</v>
      </c>
      <c r="B1078" s="64" t="s">
        <v>1491</v>
      </c>
      <c r="C1078" s="7">
        <v>410</v>
      </c>
    </row>
    <row r="1079" s="9" customFormat="1" ht="17" customHeight="1" spans="1:3">
      <c r="A1079" s="32">
        <v>2160201</v>
      </c>
      <c r="B1079" s="32" t="s">
        <v>678</v>
      </c>
      <c r="C1079" s="7">
        <v>0</v>
      </c>
    </row>
    <row r="1080" s="9" customFormat="1" ht="17" customHeight="1" spans="1:3">
      <c r="A1080" s="32">
        <v>2160202</v>
      </c>
      <c r="B1080" s="32" t="s">
        <v>679</v>
      </c>
      <c r="C1080" s="7">
        <v>0</v>
      </c>
    </row>
    <row r="1081" s="9" customFormat="1" ht="17" customHeight="1" spans="1:3">
      <c r="A1081" s="32">
        <v>2160203</v>
      </c>
      <c r="B1081" s="32" t="s">
        <v>680</v>
      </c>
      <c r="C1081" s="7">
        <v>0</v>
      </c>
    </row>
    <row r="1082" s="9" customFormat="1" ht="17" customHeight="1" spans="1:3">
      <c r="A1082" s="32">
        <v>2160216</v>
      </c>
      <c r="B1082" s="32" t="s">
        <v>1492</v>
      </c>
      <c r="C1082" s="7">
        <v>0</v>
      </c>
    </row>
    <row r="1083" s="9" customFormat="1" ht="17" customHeight="1" spans="1:3">
      <c r="A1083" s="32">
        <v>2160217</v>
      </c>
      <c r="B1083" s="32" t="s">
        <v>1493</v>
      </c>
      <c r="C1083" s="7">
        <v>0</v>
      </c>
    </row>
    <row r="1084" s="9" customFormat="1" ht="17" customHeight="1" spans="1:3">
      <c r="A1084" s="32">
        <v>2160218</v>
      </c>
      <c r="B1084" s="32" t="s">
        <v>1494</v>
      </c>
      <c r="C1084" s="7">
        <v>0</v>
      </c>
    </row>
    <row r="1085" s="9" customFormat="1" ht="17" customHeight="1" spans="1:3">
      <c r="A1085" s="32">
        <v>2160219</v>
      </c>
      <c r="B1085" s="32" t="s">
        <v>1495</v>
      </c>
      <c r="C1085" s="7">
        <v>0</v>
      </c>
    </row>
    <row r="1086" s="9" customFormat="1" ht="17" customHeight="1" spans="1:3">
      <c r="A1086" s="32">
        <v>2160250</v>
      </c>
      <c r="B1086" s="32" t="s">
        <v>687</v>
      </c>
      <c r="C1086" s="7">
        <v>141</v>
      </c>
    </row>
    <row r="1087" s="9" customFormat="1" ht="17" customHeight="1" spans="1:3">
      <c r="A1087" s="32">
        <v>2160299</v>
      </c>
      <c r="B1087" s="32" t="s">
        <v>1496</v>
      </c>
      <c r="C1087" s="7">
        <v>269</v>
      </c>
    </row>
    <row r="1088" s="9" customFormat="1" ht="17" customHeight="1" spans="1:3">
      <c r="A1088" s="32">
        <v>21606</v>
      </c>
      <c r="B1088" s="64" t="s">
        <v>1497</v>
      </c>
      <c r="C1088" s="7">
        <v>0</v>
      </c>
    </row>
    <row r="1089" s="9" customFormat="1" ht="17" customHeight="1" spans="1:3">
      <c r="A1089" s="32">
        <v>2160601</v>
      </c>
      <c r="B1089" s="32" t="s">
        <v>678</v>
      </c>
      <c r="C1089" s="7">
        <v>0</v>
      </c>
    </row>
    <row r="1090" s="9" customFormat="1" ht="17" customHeight="1" spans="1:3">
      <c r="A1090" s="32">
        <v>2160602</v>
      </c>
      <c r="B1090" s="32" t="s">
        <v>679</v>
      </c>
      <c r="C1090" s="7">
        <v>0</v>
      </c>
    </row>
    <row r="1091" s="9" customFormat="1" ht="17" customHeight="1" spans="1:3">
      <c r="A1091" s="32">
        <v>2160603</v>
      </c>
      <c r="B1091" s="32" t="s">
        <v>680</v>
      </c>
      <c r="C1091" s="7">
        <v>0</v>
      </c>
    </row>
    <row r="1092" s="9" customFormat="1" ht="17" customHeight="1" spans="1:3">
      <c r="A1092" s="32">
        <v>2160607</v>
      </c>
      <c r="B1092" s="32" t="s">
        <v>1498</v>
      </c>
      <c r="C1092" s="7">
        <v>0</v>
      </c>
    </row>
    <row r="1093" s="9" customFormat="1" ht="17" customHeight="1" spans="1:3">
      <c r="A1093" s="32">
        <v>2160699</v>
      </c>
      <c r="B1093" s="32" t="s">
        <v>1499</v>
      </c>
      <c r="C1093" s="7">
        <v>0</v>
      </c>
    </row>
    <row r="1094" s="9" customFormat="1" ht="17" customHeight="1" spans="1:3">
      <c r="A1094" s="32">
        <v>21699</v>
      </c>
      <c r="B1094" s="64" t="s">
        <v>1500</v>
      </c>
      <c r="C1094" s="7">
        <v>0</v>
      </c>
    </row>
    <row r="1095" s="9" customFormat="1" ht="17" customHeight="1" spans="1:3">
      <c r="A1095" s="32">
        <v>2169901</v>
      </c>
      <c r="B1095" s="32" t="s">
        <v>1501</v>
      </c>
      <c r="C1095" s="7">
        <v>0</v>
      </c>
    </row>
    <row r="1096" s="9" customFormat="1" ht="17" customHeight="1" spans="1:3">
      <c r="A1096" s="32">
        <v>2169999</v>
      </c>
      <c r="B1096" s="32" t="s">
        <v>1502</v>
      </c>
      <c r="C1096" s="7">
        <v>0</v>
      </c>
    </row>
    <row r="1097" s="9" customFormat="1" ht="17" customHeight="1" spans="1:3">
      <c r="A1097" s="32">
        <v>217</v>
      </c>
      <c r="B1097" s="64" t="s">
        <v>1503</v>
      </c>
      <c r="C1097" s="7">
        <v>0</v>
      </c>
    </row>
    <row r="1098" s="9" customFormat="1" ht="17" customHeight="1" spans="1:3">
      <c r="A1098" s="32">
        <v>21701</v>
      </c>
      <c r="B1098" s="64" t="s">
        <v>1504</v>
      </c>
      <c r="C1098" s="7">
        <v>0</v>
      </c>
    </row>
    <row r="1099" s="9" customFormat="1" ht="17" customHeight="1" spans="1:3">
      <c r="A1099" s="32">
        <v>2170101</v>
      </c>
      <c r="B1099" s="32" t="s">
        <v>678</v>
      </c>
      <c r="C1099" s="7">
        <v>0</v>
      </c>
    </row>
    <row r="1100" s="9" customFormat="1" ht="17" customHeight="1" spans="1:3">
      <c r="A1100" s="32">
        <v>2170102</v>
      </c>
      <c r="B1100" s="32" t="s">
        <v>679</v>
      </c>
      <c r="C1100" s="7">
        <v>0</v>
      </c>
    </row>
    <row r="1101" s="9" customFormat="1" ht="17" customHeight="1" spans="1:3">
      <c r="A1101" s="32">
        <v>2170103</v>
      </c>
      <c r="B1101" s="32" t="s">
        <v>680</v>
      </c>
      <c r="C1101" s="7">
        <v>0</v>
      </c>
    </row>
    <row r="1102" s="9" customFormat="1" ht="17" customHeight="1" spans="1:3">
      <c r="A1102" s="32">
        <v>2170104</v>
      </c>
      <c r="B1102" s="32" t="s">
        <v>1505</v>
      </c>
      <c r="C1102" s="7">
        <v>0</v>
      </c>
    </row>
    <row r="1103" s="9" customFormat="1" ht="17" customHeight="1" spans="1:3">
      <c r="A1103" s="32">
        <v>2170150</v>
      </c>
      <c r="B1103" s="32" t="s">
        <v>687</v>
      </c>
      <c r="C1103" s="7">
        <v>0</v>
      </c>
    </row>
    <row r="1104" s="9" customFormat="1" ht="17" customHeight="1" spans="1:3">
      <c r="A1104" s="32">
        <v>2170199</v>
      </c>
      <c r="B1104" s="32" t="s">
        <v>1506</v>
      </c>
      <c r="C1104" s="7">
        <v>0</v>
      </c>
    </row>
    <row r="1105" s="9" customFormat="1" ht="17" customHeight="1" spans="1:3">
      <c r="A1105" s="32">
        <v>21702</v>
      </c>
      <c r="B1105" s="64" t="s">
        <v>1507</v>
      </c>
      <c r="C1105" s="7">
        <v>0</v>
      </c>
    </row>
    <row r="1106" s="9" customFormat="1" ht="17" customHeight="1" spans="1:3">
      <c r="A1106" s="32">
        <v>2170201</v>
      </c>
      <c r="B1106" s="32" t="s">
        <v>1508</v>
      </c>
      <c r="C1106" s="7">
        <v>0</v>
      </c>
    </row>
    <row r="1107" s="9" customFormat="1" ht="17" customHeight="1" spans="1:3">
      <c r="A1107" s="32">
        <v>2170202</v>
      </c>
      <c r="B1107" s="32" t="s">
        <v>1509</v>
      </c>
      <c r="C1107" s="7">
        <v>0</v>
      </c>
    </row>
    <row r="1108" s="9" customFormat="1" ht="17" customHeight="1" spans="1:3">
      <c r="A1108" s="32">
        <v>2170203</v>
      </c>
      <c r="B1108" s="32" t="s">
        <v>1510</v>
      </c>
      <c r="C1108" s="7">
        <v>0</v>
      </c>
    </row>
    <row r="1109" s="9" customFormat="1" ht="17" customHeight="1" spans="1:3">
      <c r="A1109" s="32">
        <v>2170204</v>
      </c>
      <c r="B1109" s="32" t="s">
        <v>1511</v>
      </c>
      <c r="C1109" s="7">
        <v>0</v>
      </c>
    </row>
    <row r="1110" s="9" customFormat="1" ht="17" customHeight="1" spans="1:3">
      <c r="A1110" s="32">
        <v>2170205</v>
      </c>
      <c r="B1110" s="32" t="s">
        <v>1512</v>
      </c>
      <c r="C1110" s="7">
        <v>0</v>
      </c>
    </row>
    <row r="1111" s="9" customFormat="1" ht="17" customHeight="1" spans="1:3">
      <c r="A1111" s="32">
        <v>2170206</v>
      </c>
      <c r="B1111" s="32" t="s">
        <v>1513</v>
      </c>
      <c r="C1111" s="7">
        <v>0</v>
      </c>
    </row>
    <row r="1112" s="9" customFormat="1" ht="17" customHeight="1" spans="1:3">
      <c r="A1112" s="32">
        <v>2170207</v>
      </c>
      <c r="B1112" s="32" t="s">
        <v>1514</v>
      </c>
      <c r="C1112" s="7">
        <v>0</v>
      </c>
    </row>
    <row r="1113" s="9" customFormat="1" ht="17" customHeight="1" spans="1:3">
      <c r="A1113" s="32">
        <v>2170208</v>
      </c>
      <c r="B1113" s="32" t="s">
        <v>1515</v>
      </c>
      <c r="C1113" s="7">
        <v>0</v>
      </c>
    </row>
    <row r="1114" s="9" customFormat="1" ht="17" customHeight="1" spans="1:3">
      <c r="A1114" s="32">
        <v>2170299</v>
      </c>
      <c r="B1114" s="32" t="s">
        <v>1516</v>
      </c>
      <c r="C1114" s="7">
        <v>0</v>
      </c>
    </row>
    <row r="1115" s="9" customFormat="1" ht="17" customHeight="1" spans="1:3">
      <c r="A1115" s="32">
        <v>21703</v>
      </c>
      <c r="B1115" s="64" t="s">
        <v>1517</v>
      </c>
      <c r="C1115" s="7">
        <v>0</v>
      </c>
    </row>
    <row r="1116" s="9" customFormat="1" ht="17" customHeight="1" spans="1:3">
      <c r="A1116" s="32">
        <v>2170301</v>
      </c>
      <c r="B1116" s="32" t="s">
        <v>1518</v>
      </c>
      <c r="C1116" s="7">
        <v>0</v>
      </c>
    </row>
    <row r="1117" s="9" customFormat="1" ht="17" customHeight="1" spans="1:3">
      <c r="A1117" s="32">
        <v>2170302</v>
      </c>
      <c r="B1117" s="32" t="s">
        <v>1519</v>
      </c>
      <c r="C1117" s="7">
        <v>0</v>
      </c>
    </row>
    <row r="1118" s="9" customFormat="1" ht="17" customHeight="1" spans="1:3">
      <c r="A1118" s="32">
        <v>2170303</v>
      </c>
      <c r="B1118" s="32" t="s">
        <v>1520</v>
      </c>
      <c r="C1118" s="7">
        <v>0</v>
      </c>
    </row>
    <row r="1119" s="9" customFormat="1" ht="17" customHeight="1" spans="1:3">
      <c r="A1119" s="32">
        <v>2170304</v>
      </c>
      <c r="B1119" s="32" t="s">
        <v>1521</v>
      </c>
      <c r="C1119" s="7">
        <v>0</v>
      </c>
    </row>
    <row r="1120" s="9" customFormat="1" ht="17" customHeight="1" spans="1:3">
      <c r="A1120" s="32">
        <v>2170399</v>
      </c>
      <c r="B1120" s="32" t="s">
        <v>1522</v>
      </c>
      <c r="C1120" s="7">
        <v>0</v>
      </c>
    </row>
    <row r="1121" s="9" customFormat="1" ht="17" customHeight="1" spans="1:3">
      <c r="A1121" s="32">
        <v>21704</v>
      </c>
      <c r="B1121" s="64" t="s">
        <v>1523</v>
      </c>
      <c r="C1121" s="7">
        <v>0</v>
      </c>
    </row>
    <row r="1122" s="9" customFormat="1" ht="17" customHeight="1" spans="1:3">
      <c r="A1122" s="32">
        <v>2170401</v>
      </c>
      <c r="B1122" s="32" t="s">
        <v>1524</v>
      </c>
      <c r="C1122" s="7">
        <v>0</v>
      </c>
    </row>
    <row r="1123" s="9" customFormat="1" ht="17" customHeight="1" spans="1:3">
      <c r="A1123" s="32">
        <v>2170499</v>
      </c>
      <c r="B1123" s="32" t="s">
        <v>1525</v>
      </c>
      <c r="C1123" s="7">
        <v>0</v>
      </c>
    </row>
    <row r="1124" s="9" customFormat="1" ht="17" customHeight="1" spans="1:3">
      <c r="A1124" s="32">
        <v>21799</v>
      </c>
      <c r="B1124" s="64" t="s">
        <v>1526</v>
      </c>
      <c r="C1124" s="7">
        <v>0</v>
      </c>
    </row>
    <row r="1125" s="9" customFormat="1" ht="17" customHeight="1" spans="1:3">
      <c r="A1125" s="32">
        <v>2179902</v>
      </c>
      <c r="B1125" s="32" t="s">
        <v>1527</v>
      </c>
      <c r="C1125" s="7">
        <v>0</v>
      </c>
    </row>
    <row r="1126" s="9" customFormat="1" ht="17" customHeight="1" spans="1:3">
      <c r="A1126" s="32">
        <v>2179999</v>
      </c>
      <c r="B1126" s="32" t="s">
        <v>1528</v>
      </c>
      <c r="C1126" s="7">
        <v>0</v>
      </c>
    </row>
    <row r="1127" s="9" customFormat="1" ht="17" customHeight="1" spans="1:3">
      <c r="A1127" s="32">
        <v>219</v>
      </c>
      <c r="B1127" s="64" t="s">
        <v>1529</v>
      </c>
      <c r="C1127" s="7">
        <v>0</v>
      </c>
    </row>
    <row r="1128" s="9" customFormat="1" ht="17" customHeight="1" spans="1:3">
      <c r="A1128" s="32">
        <v>21901</v>
      </c>
      <c r="B1128" s="64" t="s">
        <v>1530</v>
      </c>
      <c r="C1128" s="7">
        <v>0</v>
      </c>
    </row>
    <row r="1129" s="9" customFormat="1" ht="17" customHeight="1" spans="1:3">
      <c r="A1129" s="32">
        <v>21902</v>
      </c>
      <c r="B1129" s="64" t="s">
        <v>1531</v>
      </c>
      <c r="C1129" s="7">
        <v>0</v>
      </c>
    </row>
    <row r="1130" s="9" customFormat="1" ht="17" customHeight="1" spans="1:3">
      <c r="A1130" s="32">
        <v>21903</v>
      </c>
      <c r="B1130" s="64" t="s">
        <v>1532</v>
      </c>
      <c r="C1130" s="7">
        <v>0</v>
      </c>
    </row>
    <row r="1131" s="9" customFormat="1" ht="17" customHeight="1" spans="1:3">
      <c r="A1131" s="32">
        <v>21904</v>
      </c>
      <c r="B1131" s="64" t="s">
        <v>1533</v>
      </c>
      <c r="C1131" s="7">
        <v>0</v>
      </c>
    </row>
    <row r="1132" s="9" customFormat="1" ht="17" customHeight="1" spans="1:3">
      <c r="A1132" s="32">
        <v>21905</v>
      </c>
      <c r="B1132" s="64" t="s">
        <v>1534</v>
      </c>
      <c r="C1132" s="7">
        <v>0</v>
      </c>
    </row>
    <row r="1133" s="9" customFormat="1" ht="17" customHeight="1" spans="1:3">
      <c r="A1133" s="32">
        <v>21906</v>
      </c>
      <c r="B1133" s="64" t="s">
        <v>1310</v>
      </c>
      <c r="C1133" s="7">
        <v>0</v>
      </c>
    </row>
    <row r="1134" s="9" customFormat="1" ht="17" customHeight="1" spans="1:3">
      <c r="A1134" s="32">
        <v>21907</v>
      </c>
      <c r="B1134" s="64" t="s">
        <v>1535</v>
      </c>
      <c r="C1134" s="7">
        <v>0</v>
      </c>
    </row>
    <row r="1135" s="9" customFormat="1" ht="17" customHeight="1" spans="1:3">
      <c r="A1135" s="32">
        <v>21908</v>
      </c>
      <c r="B1135" s="64" t="s">
        <v>1536</v>
      </c>
      <c r="C1135" s="7">
        <v>0</v>
      </c>
    </row>
    <row r="1136" s="9" customFormat="1" ht="17" customHeight="1" spans="1:3">
      <c r="A1136" s="32">
        <v>21999</v>
      </c>
      <c r="B1136" s="64" t="s">
        <v>1537</v>
      </c>
      <c r="C1136" s="7">
        <v>0</v>
      </c>
    </row>
    <row r="1137" s="9" customFormat="1" ht="17" customHeight="1" spans="1:3">
      <c r="A1137" s="32">
        <v>220</v>
      </c>
      <c r="B1137" s="64" t="s">
        <v>1538</v>
      </c>
      <c r="C1137" s="7">
        <v>1048</v>
      </c>
    </row>
    <row r="1138" s="9" customFormat="1" ht="17" customHeight="1" spans="1:3">
      <c r="A1138" s="32">
        <v>22001</v>
      </c>
      <c r="B1138" s="64" t="s">
        <v>1539</v>
      </c>
      <c r="C1138" s="7">
        <v>948</v>
      </c>
    </row>
    <row r="1139" s="9" customFormat="1" ht="17" customHeight="1" spans="1:3">
      <c r="A1139" s="32">
        <v>2200101</v>
      </c>
      <c r="B1139" s="32" t="s">
        <v>678</v>
      </c>
      <c r="C1139" s="7">
        <v>97</v>
      </c>
    </row>
    <row r="1140" s="9" customFormat="1" ht="17" customHeight="1" spans="1:3">
      <c r="A1140" s="32">
        <v>2200102</v>
      </c>
      <c r="B1140" s="32" t="s">
        <v>679</v>
      </c>
      <c r="C1140" s="7">
        <v>246</v>
      </c>
    </row>
    <row r="1141" s="9" customFormat="1" ht="17" customHeight="1" spans="1:3">
      <c r="A1141" s="32">
        <v>2200103</v>
      </c>
      <c r="B1141" s="32" t="s">
        <v>680</v>
      </c>
      <c r="C1141" s="7">
        <v>0</v>
      </c>
    </row>
    <row r="1142" s="9" customFormat="1" ht="17" customHeight="1" spans="1:3">
      <c r="A1142" s="32">
        <v>2200104</v>
      </c>
      <c r="B1142" s="32" t="s">
        <v>1540</v>
      </c>
      <c r="C1142" s="7">
        <v>0</v>
      </c>
    </row>
    <row r="1143" s="9" customFormat="1" ht="17" customHeight="1" spans="1:3">
      <c r="A1143" s="32">
        <v>2200106</v>
      </c>
      <c r="B1143" s="32" t="s">
        <v>1541</v>
      </c>
      <c r="C1143" s="7">
        <v>125</v>
      </c>
    </row>
    <row r="1144" s="9" customFormat="1" ht="17" customHeight="1" spans="1:3">
      <c r="A1144" s="32">
        <v>2200107</v>
      </c>
      <c r="B1144" s="32" t="s">
        <v>1542</v>
      </c>
      <c r="C1144" s="7">
        <v>0</v>
      </c>
    </row>
    <row r="1145" s="9" customFormat="1" ht="17" customHeight="1" spans="1:3">
      <c r="A1145" s="32">
        <v>2200108</v>
      </c>
      <c r="B1145" s="32" t="s">
        <v>1543</v>
      </c>
      <c r="C1145" s="7">
        <v>0</v>
      </c>
    </row>
    <row r="1146" s="9" customFormat="1" ht="17" customHeight="1" spans="1:3">
      <c r="A1146" s="32">
        <v>2200109</v>
      </c>
      <c r="B1146" s="32" t="s">
        <v>1544</v>
      </c>
      <c r="C1146" s="7">
        <v>0</v>
      </c>
    </row>
    <row r="1147" s="9" customFormat="1" ht="17" customHeight="1" spans="1:3">
      <c r="A1147" s="32">
        <v>2200112</v>
      </c>
      <c r="B1147" s="32" t="s">
        <v>1545</v>
      </c>
      <c r="C1147" s="7">
        <v>0</v>
      </c>
    </row>
    <row r="1148" s="9" customFormat="1" ht="17" customHeight="1" spans="1:3">
      <c r="A1148" s="32">
        <v>2200113</v>
      </c>
      <c r="B1148" s="32" t="s">
        <v>1546</v>
      </c>
      <c r="C1148" s="7">
        <v>0</v>
      </c>
    </row>
    <row r="1149" s="9" customFormat="1" ht="17" customHeight="1" spans="1:3">
      <c r="A1149" s="32">
        <v>2200114</v>
      </c>
      <c r="B1149" s="32" t="s">
        <v>1547</v>
      </c>
      <c r="C1149" s="7">
        <v>0</v>
      </c>
    </row>
    <row r="1150" s="9" customFormat="1" ht="17" customHeight="1" spans="1:3">
      <c r="A1150" s="32">
        <v>2200115</v>
      </c>
      <c r="B1150" s="32" t="s">
        <v>1548</v>
      </c>
      <c r="C1150" s="7">
        <v>0</v>
      </c>
    </row>
    <row r="1151" s="9" customFormat="1" ht="17" customHeight="1" spans="1:3">
      <c r="A1151" s="32">
        <v>2200116</v>
      </c>
      <c r="B1151" s="32" t="s">
        <v>1549</v>
      </c>
      <c r="C1151" s="7">
        <v>0</v>
      </c>
    </row>
    <row r="1152" s="9" customFormat="1" ht="17" customHeight="1" spans="1:3">
      <c r="A1152" s="32">
        <v>2200119</v>
      </c>
      <c r="B1152" s="32" t="s">
        <v>1550</v>
      </c>
      <c r="C1152" s="7">
        <v>0</v>
      </c>
    </row>
    <row r="1153" s="9" customFormat="1" ht="17" customHeight="1" spans="1:3">
      <c r="A1153" s="32">
        <v>2200120</v>
      </c>
      <c r="B1153" s="32" t="s">
        <v>1551</v>
      </c>
      <c r="C1153" s="7">
        <v>0</v>
      </c>
    </row>
    <row r="1154" s="9" customFormat="1" ht="17" customHeight="1" spans="1:3">
      <c r="A1154" s="32">
        <v>2200121</v>
      </c>
      <c r="B1154" s="32" t="s">
        <v>1552</v>
      </c>
      <c r="C1154" s="7">
        <v>0</v>
      </c>
    </row>
    <row r="1155" s="9" customFormat="1" ht="17" customHeight="1" spans="1:3">
      <c r="A1155" s="32">
        <v>2200122</v>
      </c>
      <c r="B1155" s="32" t="s">
        <v>1553</v>
      </c>
      <c r="C1155" s="7">
        <v>0</v>
      </c>
    </row>
    <row r="1156" s="9" customFormat="1" ht="17" customHeight="1" spans="1:3">
      <c r="A1156" s="32">
        <v>2200123</v>
      </c>
      <c r="B1156" s="32" t="s">
        <v>1554</v>
      </c>
      <c r="C1156" s="7">
        <v>0</v>
      </c>
    </row>
    <row r="1157" s="9" customFormat="1" ht="17" customHeight="1" spans="1:3">
      <c r="A1157" s="32">
        <v>2200124</v>
      </c>
      <c r="B1157" s="32" t="s">
        <v>1555</v>
      </c>
      <c r="C1157" s="7">
        <v>0</v>
      </c>
    </row>
    <row r="1158" s="9" customFormat="1" ht="17" customHeight="1" spans="1:3">
      <c r="A1158" s="32">
        <v>2200125</v>
      </c>
      <c r="B1158" s="32" t="s">
        <v>1556</v>
      </c>
      <c r="C1158" s="7">
        <v>0</v>
      </c>
    </row>
    <row r="1159" s="9" customFormat="1" ht="17" customHeight="1" spans="1:3">
      <c r="A1159" s="32">
        <v>2200126</v>
      </c>
      <c r="B1159" s="32" t="s">
        <v>1557</v>
      </c>
      <c r="C1159" s="7">
        <v>0</v>
      </c>
    </row>
    <row r="1160" s="9" customFormat="1" ht="17" customHeight="1" spans="1:3">
      <c r="A1160" s="32">
        <v>2200127</v>
      </c>
      <c r="B1160" s="32" t="s">
        <v>1558</v>
      </c>
      <c r="C1160" s="7">
        <v>0</v>
      </c>
    </row>
    <row r="1161" s="9" customFormat="1" ht="17" customHeight="1" spans="1:3">
      <c r="A1161" s="32">
        <v>2200128</v>
      </c>
      <c r="B1161" s="32" t="s">
        <v>1559</v>
      </c>
      <c r="C1161" s="7">
        <v>0</v>
      </c>
    </row>
    <row r="1162" s="9" customFormat="1" ht="17" customHeight="1" spans="1:3">
      <c r="A1162" s="32">
        <v>2200129</v>
      </c>
      <c r="B1162" s="32" t="s">
        <v>1560</v>
      </c>
      <c r="C1162" s="7">
        <v>0</v>
      </c>
    </row>
    <row r="1163" s="9" customFormat="1" ht="17" customHeight="1" spans="1:3">
      <c r="A1163" s="32">
        <v>2200150</v>
      </c>
      <c r="B1163" s="32" t="s">
        <v>687</v>
      </c>
      <c r="C1163" s="7">
        <v>422</v>
      </c>
    </row>
    <row r="1164" s="9" customFormat="1" ht="17" customHeight="1" spans="1:3">
      <c r="A1164" s="32">
        <v>2200199</v>
      </c>
      <c r="B1164" s="32" t="s">
        <v>1561</v>
      </c>
      <c r="C1164" s="7">
        <v>58</v>
      </c>
    </row>
    <row r="1165" s="9" customFormat="1" ht="17" customHeight="1" spans="1:3">
      <c r="A1165" s="32">
        <v>22005</v>
      </c>
      <c r="B1165" s="64" t="s">
        <v>1562</v>
      </c>
      <c r="C1165" s="7">
        <v>100</v>
      </c>
    </row>
    <row r="1166" s="9" customFormat="1" ht="17" customHeight="1" spans="1:3">
      <c r="A1166" s="32">
        <v>2200501</v>
      </c>
      <c r="B1166" s="32" t="s">
        <v>678</v>
      </c>
      <c r="C1166" s="7">
        <v>26</v>
      </c>
    </row>
    <row r="1167" s="9" customFormat="1" ht="17" customHeight="1" spans="1:3">
      <c r="A1167" s="32">
        <v>2200502</v>
      </c>
      <c r="B1167" s="32" t="s">
        <v>679</v>
      </c>
      <c r="C1167" s="7">
        <v>0</v>
      </c>
    </row>
    <row r="1168" s="9" customFormat="1" ht="17" customHeight="1" spans="1:3">
      <c r="A1168" s="32">
        <v>2200503</v>
      </c>
      <c r="B1168" s="32" t="s">
        <v>680</v>
      </c>
      <c r="C1168" s="7">
        <v>0</v>
      </c>
    </row>
    <row r="1169" s="9" customFormat="1" ht="17" customHeight="1" spans="1:3">
      <c r="A1169" s="32">
        <v>2200504</v>
      </c>
      <c r="B1169" s="32" t="s">
        <v>1563</v>
      </c>
      <c r="C1169" s="7">
        <v>0</v>
      </c>
    </row>
    <row r="1170" s="9" customFormat="1" ht="17" customHeight="1" spans="1:3">
      <c r="A1170" s="32">
        <v>2200506</v>
      </c>
      <c r="B1170" s="32" t="s">
        <v>1564</v>
      </c>
      <c r="C1170" s="7">
        <v>0</v>
      </c>
    </row>
    <row r="1171" s="9" customFormat="1" ht="17" customHeight="1" spans="1:3">
      <c r="A1171" s="32">
        <v>2200507</v>
      </c>
      <c r="B1171" s="32" t="s">
        <v>1565</v>
      </c>
      <c r="C1171" s="7">
        <v>0</v>
      </c>
    </row>
    <row r="1172" s="9" customFormat="1" ht="17" customHeight="1" spans="1:3">
      <c r="A1172" s="32">
        <v>2200508</v>
      </c>
      <c r="B1172" s="32" t="s">
        <v>1566</v>
      </c>
      <c r="C1172" s="7">
        <v>0</v>
      </c>
    </row>
    <row r="1173" s="9" customFormat="1" ht="17" customHeight="1" spans="1:3">
      <c r="A1173" s="32">
        <v>2200509</v>
      </c>
      <c r="B1173" s="32" t="s">
        <v>1567</v>
      </c>
      <c r="C1173" s="7">
        <v>40</v>
      </c>
    </row>
    <row r="1174" s="9" customFormat="1" ht="17" customHeight="1" spans="1:3">
      <c r="A1174" s="32">
        <v>2200510</v>
      </c>
      <c r="B1174" s="32" t="s">
        <v>1568</v>
      </c>
      <c r="C1174" s="7">
        <v>0</v>
      </c>
    </row>
    <row r="1175" s="9" customFormat="1" ht="17" customHeight="1" spans="1:3">
      <c r="A1175" s="32">
        <v>2200511</v>
      </c>
      <c r="B1175" s="32" t="s">
        <v>1569</v>
      </c>
      <c r="C1175" s="7">
        <v>0</v>
      </c>
    </row>
    <row r="1176" s="9" customFormat="1" ht="17" customHeight="1" spans="1:3">
      <c r="A1176" s="32">
        <v>2200512</v>
      </c>
      <c r="B1176" s="32" t="s">
        <v>1570</v>
      </c>
      <c r="C1176" s="7">
        <v>0</v>
      </c>
    </row>
    <row r="1177" s="9" customFormat="1" ht="17" customHeight="1" spans="1:3">
      <c r="A1177" s="32">
        <v>2200513</v>
      </c>
      <c r="B1177" s="32" t="s">
        <v>1571</v>
      </c>
      <c r="C1177" s="7">
        <v>0</v>
      </c>
    </row>
    <row r="1178" s="9" customFormat="1" ht="17" customHeight="1" spans="1:3">
      <c r="A1178" s="32">
        <v>2200514</v>
      </c>
      <c r="B1178" s="32" t="s">
        <v>1572</v>
      </c>
      <c r="C1178" s="7">
        <v>0</v>
      </c>
    </row>
    <row r="1179" s="9" customFormat="1" ht="17" customHeight="1" spans="1:3">
      <c r="A1179" s="32">
        <v>2200599</v>
      </c>
      <c r="B1179" s="32" t="s">
        <v>1573</v>
      </c>
      <c r="C1179" s="7">
        <v>34</v>
      </c>
    </row>
    <row r="1180" s="9" customFormat="1" ht="17" customHeight="1" spans="1:3">
      <c r="A1180" s="32">
        <v>22099</v>
      </c>
      <c r="B1180" s="64" t="s">
        <v>1574</v>
      </c>
      <c r="C1180" s="7">
        <v>0</v>
      </c>
    </row>
    <row r="1181" s="9" customFormat="1" ht="17" customHeight="1" spans="1:3">
      <c r="A1181" s="32">
        <v>2209999</v>
      </c>
      <c r="B1181" s="32" t="s">
        <v>1575</v>
      </c>
      <c r="C1181" s="7">
        <v>0</v>
      </c>
    </row>
    <row r="1182" s="9" customFormat="1" ht="17" customHeight="1" spans="1:3">
      <c r="A1182" s="32">
        <v>221</v>
      </c>
      <c r="B1182" s="64" t="s">
        <v>1576</v>
      </c>
      <c r="C1182" s="7">
        <v>4117</v>
      </c>
    </row>
    <row r="1183" s="9" customFormat="1" ht="17" customHeight="1" spans="1:3">
      <c r="A1183" s="32">
        <v>22101</v>
      </c>
      <c r="B1183" s="64" t="s">
        <v>1577</v>
      </c>
      <c r="C1183" s="7">
        <v>107</v>
      </c>
    </row>
    <row r="1184" s="9" customFormat="1" ht="17" customHeight="1" spans="1:3">
      <c r="A1184" s="32">
        <v>2210101</v>
      </c>
      <c r="B1184" s="32" t="s">
        <v>1578</v>
      </c>
      <c r="C1184" s="7">
        <v>0</v>
      </c>
    </row>
    <row r="1185" s="9" customFormat="1" ht="17" customHeight="1" spans="1:3">
      <c r="A1185" s="32">
        <v>2210102</v>
      </c>
      <c r="B1185" s="32" t="s">
        <v>1579</v>
      </c>
      <c r="C1185" s="7">
        <v>0</v>
      </c>
    </row>
    <row r="1186" s="9" customFormat="1" ht="17" customHeight="1" spans="1:3">
      <c r="A1186" s="32">
        <v>2210103</v>
      </c>
      <c r="B1186" s="32" t="s">
        <v>1580</v>
      </c>
      <c r="C1186" s="7">
        <v>0</v>
      </c>
    </row>
    <row r="1187" s="9" customFormat="1" ht="17" customHeight="1" spans="1:3">
      <c r="A1187" s="32">
        <v>2210104</v>
      </c>
      <c r="B1187" s="32" t="s">
        <v>1581</v>
      </c>
      <c r="C1187" s="7">
        <v>0</v>
      </c>
    </row>
    <row r="1188" s="9" customFormat="1" ht="17" customHeight="1" spans="1:3">
      <c r="A1188" s="32">
        <v>2210105</v>
      </c>
      <c r="B1188" s="32" t="s">
        <v>1582</v>
      </c>
      <c r="C1188" s="7">
        <v>17</v>
      </c>
    </row>
    <row r="1189" s="9" customFormat="1" ht="17" customHeight="1" spans="1:3">
      <c r="A1189" s="32">
        <v>2210106</v>
      </c>
      <c r="B1189" s="32" t="s">
        <v>1583</v>
      </c>
      <c r="C1189" s="7">
        <v>0</v>
      </c>
    </row>
    <row r="1190" s="9" customFormat="1" ht="17" customHeight="1" spans="1:3">
      <c r="A1190" s="32">
        <v>2210107</v>
      </c>
      <c r="B1190" s="32" t="s">
        <v>1584</v>
      </c>
      <c r="C1190" s="7">
        <v>5</v>
      </c>
    </row>
    <row r="1191" s="9" customFormat="1" ht="17" customHeight="1" spans="1:3">
      <c r="A1191" s="32">
        <v>2210108</v>
      </c>
      <c r="B1191" s="32" t="s">
        <v>1585</v>
      </c>
      <c r="C1191" s="7">
        <v>85</v>
      </c>
    </row>
    <row r="1192" s="9" customFormat="1" ht="17" customHeight="1" spans="1:3">
      <c r="A1192" s="32">
        <v>2210109</v>
      </c>
      <c r="B1192" s="32" t="s">
        <v>1586</v>
      </c>
      <c r="C1192" s="7">
        <v>0</v>
      </c>
    </row>
    <row r="1193" s="9" customFormat="1" ht="17" customHeight="1" spans="1:3">
      <c r="A1193" s="32">
        <v>2210199</v>
      </c>
      <c r="B1193" s="32" t="s">
        <v>1587</v>
      </c>
      <c r="C1193" s="7">
        <v>0</v>
      </c>
    </row>
    <row r="1194" s="9" customFormat="1" ht="17" customHeight="1" spans="1:3">
      <c r="A1194" s="32">
        <v>22102</v>
      </c>
      <c r="B1194" s="64" t="s">
        <v>1588</v>
      </c>
      <c r="C1194" s="7">
        <v>4010</v>
      </c>
    </row>
    <row r="1195" s="9" customFormat="1" ht="17" customHeight="1" spans="1:3">
      <c r="A1195" s="32">
        <v>2210201</v>
      </c>
      <c r="B1195" s="32" t="s">
        <v>1589</v>
      </c>
      <c r="C1195" s="7">
        <v>4010</v>
      </c>
    </row>
    <row r="1196" s="9" customFormat="1" ht="17" customHeight="1" spans="1:3">
      <c r="A1196" s="32">
        <v>2210202</v>
      </c>
      <c r="B1196" s="32" t="s">
        <v>1590</v>
      </c>
      <c r="C1196" s="7">
        <v>0</v>
      </c>
    </row>
    <row r="1197" s="9" customFormat="1" ht="17" customHeight="1" spans="1:3">
      <c r="A1197" s="32">
        <v>2210203</v>
      </c>
      <c r="B1197" s="32" t="s">
        <v>1591</v>
      </c>
      <c r="C1197" s="7">
        <v>0</v>
      </c>
    </row>
    <row r="1198" s="9" customFormat="1" ht="17" customHeight="1" spans="1:3">
      <c r="A1198" s="32">
        <v>22103</v>
      </c>
      <c r="B1198" s="64" t="s">
        <v>1592</v>
      </c>
      <c r="C1198" s="7">
        <v>0</v>
      </c>
    </row>
    <row r="1199" s="9" customFormat="1" ht="17" customHeight="1" spans="1:3">
      <c r="A1199" s="32">
        <v>2210301</v>
      </c>
      <c r="B1199" s="32" t="s">
        <v>1593</v>
      </c>
      <c r="C1199" s="7">
        <v>0</v>
      </c>
    </row>
    <row r="1200" s="9" customFormat="1" ht="17" customHeight="1" spans="1:3">
      <c r="A1200" s="32">
        <v>2210302</v>
      </c>
      <c r="B1200" s="32" t="s">
        <v>1594</v>
      </c>
      <c r="C1200" s="7">
        <v>0</v>
      </c>
    </row>
    <row r="1201" s="9" customFormat="1" ht="17" customHeight="1" spans="1:3">
      <c r="A1201" s="32">
        <v>2210399</v>
      </c>
      <c r="B1201" s="32" t="s">
        <v>1595</v>
      </c>
      <c r="C1201" s="7">
        <v>0</v>
      </c>
    </row>
    <row r="1202" s="9" customFormat="1" ht="17" customHeight="1" spans="1:3">
      <c r="A1202" s="32">
        <v>222</v>
      </c>
      <c r="B1202" s="64" t="s">
        <v>1596</v>
      </c>
      <c r="C1202" s="7">
        <v>923</v>
      </c>
    </row>
    <row r="1203" s="9" customFormat="1" ht="17" customHeight="1" spans="1:3">
      <c r="A1203" s="32">
        <v>22201</v>
      </c>
      <c r="B1203" s="64" t="s">
        <v>1597</v>
      </c>
      <c r="C1203" s="7">
        <v>659</v>
      </c>
    </row>
    <row r="1204" s="9" customFormat="1" ht="17" customHeight="1" spans="1:3">
      <c r="A1204" s="32">
        <v>2220101</v>
      </c>
      <c r="B1204" s="32" t="s">
        <v>678</v>
      </c>
      <c r="C1204" s="7">
        <v>0</v>
      </c>
    </row>
    <row r="1205" s="9" customFormat="1" ht="17" customHeight="1" spans="1:3">
      <c r="A1205" s="32">
        <v>2220102</v>
      </c>
      <c r="B1205" s="32" t="s">
        <v>679</v>
      </c>
      <c r="C1205" s="7">
        <v>0</v>
      </c>
    </row>
    <row r="1206" s="9" customFormat="1" ht="17" customHeight="1" spans="1:3">
      <c r="A1206" s="32">
        <v>2220103</v>
      </c>
      <c r="B1206" s="32" t="s">
        <v>680</v>
      </c>
      <c r="C1206" s="7">
        <v>0</v>
      </c>
    </row>
    <row r="1207" s="9" customFormat="1" ht="17" customHeight="1" spans="1:3">
      <c r="A1207" s="32">
        <v>2220104</v>
      </c>
      <c r="B1207" s="32" t="s">
        <v>1598</v>
      </c>
      <c r="C1207" s="7">
        <v>0</v>
      </c>
    </row>
    <row r="1208" s="9" customFormat="1" ht="17" customHeight="1" spans="1:3">
      <c r="A1208" s="32">
        <v>2220105</v>
      </c>
      <c r="B1208" s="32" t="s">
        <v>1599</v>
      </c>
      <c r="C1208" s="7">
        <v>0</v>
      </c>
    </row>
    <row r="1209" s="9" customFormat="1" ht="17" customHeight="1" spans="1:3">
      <c r="A1209" s="32">
        <v>2220106</v>
      </c>
      <c r="B1209" s="32" t="s">
        <v>1600</v>
      </c>
      <c r="C1209" s="7">
        <v>0</v>
      </c>
    </row>
    <row r="1210" s="9" customFormat="1" ht="17" customHeight="1" spans="1:3">
      <c r="A1210" s="32">
        <v>2220107</v>
      </c>
      <c r="B1210" s="32" t="s">
        <v>1601</v>
      </c>
      <c r="C1210" s="7">
        <v>0</v>
      </c>
    </row>
    <row r="1211" s="9" customFormat="1" ht="17" customHeight="1" spans="1:3">
      <c r="A1211" s="32">
        <v>2220112</v>
      </c>
      <c r="B1211" s="32" t="s">
        <v>1602</v>
      </c>
      <c r="C1211" s="7">
        <v>430</v>
      </c>
    </row>
    <row r="1212" s="9" customFormat="1" ht="17" customHeight="1" spans="1:3">
      <c r="A1212" s="32">
        <v>2220113</v>
      </c>
      <c r="B1212" s="32" t="s">
        <v>1603</v>
      </c>
      <c r="C1212" s="7">
        <v>0</v>
      </c>
    </row>
    <row r="1213" s="9" customFormat="1" ht="17" customHeight="1" spans="1:3">
      <c r="A1213" s="32">
        <v>2220114</v>
      </c>
      <c r="B1213" s="32" t="s">
        <v>1604</v>
      </c>
      <c r="C1213" s="7">
        <v>0</v>
      </c>
    </row>
    <row r="1214" s="9" customFormat="1" ht="17" customHeight="1" spans="1:3">
      <c r="A1214" s="32">
        <v>2220115</v>
      </c>
      <c r="B1214" s="32" t="s">
        <v>1605</v>
      </c>
      <c r="C1214" s="7">
        <v>0</v>
      </c>
    </row>
    <row r="1215" s="9" customFormat="1" ht="17" customHeight="1" spans="1:3">
      <c r="A1215" s="32">
        <v>2220118</v>
      </c>
      <c r="B1215" s="32" t="s">
        <v>1606</v>
      </c>
      <c r="C1215" s="7">
        <v>0</v>
      </c>
    </row>
    <row r="1216" s="9" customFormat="1" ht="17" customHeight="1" spans="1:3">
      <c r="A1216" s="32">
        <v>2220119</v>
      </c>
      <c r="B1216" s="32" t="s">
        <v>1607</v>
      </c>
      <c r="C1216" s="7">
        <v>0</v>
      </c>
    </row>
    <row r="1217" s="9" customFormat="1" ht="17" customHeight="1" spans="1:3">
      <c r="A1217" s="32">
        <v>2220120</v>
      </c>
      <c r="B1217" s="32" t="s">
        <v>1608</v>
      </c>
      <c r="C1217" s="7">
        <v>0</v>
      </c>
    </row>
    <row r="1218" s="9" customFormat="1" ht="17" customHeight="1" spans="1:3">
      <c r="A1218" s="32">
        <v>2220121</v>
      </c>
      <c r="B1218" s="32" t="s">
        <v>1609</v>
      </c>
      <c r="C1218" s="7">
        <v>0</v>
      </c>
    </row>
    <row r="1219" s="9" customFormat="1" ht="17" customHeight="1" spans="1:3">
      <c r="A1219" s="32">
        <v>2220150</v>
      </c>
      <c r="B1219" s="32" t="s">
        <v>687</v>
      </c>
      <c r="C1219" s="7">
        <v>0</v>
      </c>
    </row>
    <row r="1220" s="9" customFormat="1" ht="17" customHeight="1" spans="1:3">
      <c r="A1220" s="32">
        <v>2220199</v>
      </c>
      <c r="B1220" s="32" t="s">
        <v>1610</v>
      </c>
      <c r="C1220" s="7">
        <v>229</v>
      </c>
    </row>
    <row r="1221" s="9" customFormat="1" ht="17" customHeight="1" spans="1:3">
      <c r="A1221" s="32">
        <v>22203</v>
      </c>
      <c r="B1221" s="64" t="s">
        <v>1611</v>
      </c>
      <c r="C1221" s="7">
        <v>0</v>
      </c>
    </row>
    <row r="1222" s="9" customFormat="1" ht="17" customHeight="1" spans="1:3">
      <c r="A1222" s="32">
        <v>2220301</v>
      </c>
      <c r="B1222" s="32" t="s">
        <v>1612</v>
      </c>
      <c r="C1222" s="7">
        <v>0</v>
      </c>
    </row>
    <row r="1223" s="9" customFormat="1" ht="17" customHeight="1" spans="1:3">
      <c r="A1223" s="32">
        <v>2220303</v>
      </c>
      <c r="B1223" s="32" t="s">
        <v>1613</v>
      </c>
      <c r="C1223" s="7">
        <v>0</v>
      </c>
    </row>
    <row r="1224" s="9" customFormat="1" ht="17" customHeight="1" spans="1:3">
      <c r="A1224" s="32">
        <v>2220304</v>
      </c>
      <c r="B1224" s="32" t="s">
        <v>1614</v>
      </c>
      <c r="C1224" s="7">
        <v>0</v>
      </c>
    </row>
    <row r="1225" s="9" customFormat="1" ht="17" customHeight="1" spans="1:3">
      <c r="A1225" s="32">
        <v>2220305</v>
      </c>
      <c r="B1225" s="32" t="s">
        <v>1615</v>
      </c>
      <c r="C1225" s="7">
        <v>0</v>
      </c>
    </row>
    <row r="1226" s="9" customFormat="1" ht="17" customHeight="1" spans="1:3">
      <c r="A1226" s="32">
        <v>2220399</v>
      </c>
      <c r="B1226" s="32" t="s">
        <v>1616</v>
      </c>
      <c r="C1226" s="7">
        <v>0</v>
      </c>
    </row>
    <row r="1227" s="9" customFormat="1" ht="17" customHeight="1" spans="1:3">
      <c r="A1227" s="32">
        <v>22204</v>
      </c>
      <c r="B1227" s="64" t="s">
        <v>1617</v>
      </c>
      <c r="C1227" s="7">
        <v>264</v>
      </c>
    </row>
    <row r="1228" s="9" customFormat="1" ht="17" customHeight="1" spans="1:3">
      <c r="A1228" s="32">
        <v>2220401</v>
      </c>
      <c r="B1228" s="32" t="s">
        <v>1618</v>
      </c>
      <c r="C1228" s="7">
        <v>203</v>
      </c>
    </row>
    <row r="1229" s="9" customFormat="1" ht="17" customHeight="1" spans="1:3">
      <c r="A1229" s="32">
        <v>2220402</v>
      </c>
      <c r="B1229" s="32" t="s">
        <v>1619</v>
      </c>
      <c r="C1229" s="7">
        <v>61</v>
      </c>
    </row>
    <row r="1230" s="9" customFormat="1" ht="17" customHeight="1" spans="1:3">
      <c r="A1230" s="32">
        <v>2220403</v>
      </c>
      <c r="B1230" s="32" t="s">
        <v>1620</v>
      </c>
      <c r="C1230" s="7">
        <v>0</v>
      </c>
    </row>
    <row r="1231" s="9" customFormat="1" ht="17" customHeight="1" spans="1:3">
      <c r="A1231" s="32">
        <v>2220404</v>
      </c>
      <c r="B1231" s="32" t="s">
        <v>1621</v>
      </c>
      <c r="C1231" s="7">
        <v>0</v>
      </c>
    </row>
    <row r="1232" s="9" customFormat="1" ht="17" customHeight="1" spans="1:3">
      <c r="A1232" s="32">
        <v>2220499</v>
      </c>
      <c r="B1232" s="32" t="s">
        <v>1622</v>
      </c>
      <c r="C1232" s="7">
        <v>0</v>
      </c>
    </row>
    <row r="1233" s="9" customFormat="1" ht="17" customHeight="1" spans="1:3">
      <c r="A1233" s="32">
        <v>22205</v>
      </c>
      <c r="B1233" s="64" t="s">
        <v>1623</v>
      </c>
      <c r="C1233" s="7">
        <v>0</v>
      </c>
    </row>
    <row r="1234" s="9" customFormat="1" ht="17" customHeight="1" spans="1:3">
      <c r="A1234" s="32">
        <v>2220501</v>
      </c>
      <c r="B1234" s="32" t="s">
        <v>1624</v>
      </c>
      <c r="C1234" s="7">
        <v>0</v>
      </c>
    </row>
    <row r="1235" s="9" customFormat="1" ht="17" customHeight="1" spans="1:3">
      <c r="A1235" s="32">
        <v>2220502</v>
      </c>
      <c r="B1235" s="32" t="s">
        <v>1625</v>
      </c>
      <c r="C1235" s="7">
        <v>0</v>
      </c>
    </row>
    <row r="1236" s="9" customFormat="1" ht="17" customHeight="1" spans="1:3">
      <c r="A1236" s="32">
        <v>2220503</v>
      </c>
      <c r="B1236" s="32" t="s">
        <v>1626</v>
      </c>
      <c r="C1236" s="7">
        <v>0</v>
      </c>
    </row>
    <row r="1237" s="9" customFormat="1" ht="17" customHeight="1" spans="1:3">
      <c r="A1237" s="32">
        <v>2220504</v>
      </c>
      <c r="B1237" s="32" t="s">
        <v>1627</v>
      </c>
      <c r="C1237" s="7">
        <v>0</v>
      </c>
    </row>
    <row r="1238" s="9" customFormat="1" ht="17" customHeight="1" spans="1:3">
      <c r="A1238" s="32">
        <v>2220505</v>
      </c>
      <c r="B1238" s="32" t="s">
        <v>1628</v>
      </c>
      <c r="C1238" s="7">
        <v>0</v>
      </c>
    </row>
    <row r="1239" s="9" customFormat="1" ht="17" customHeight="1" spans="1:3">
      <c r="A1239" s="32">
        <v>2220506</v>
      </c>
      <c r="B1239" s="32" t="s">
        <v>1629</v>
      </c>
      <c r="C1239" s="7">
        <v>0</v>
      </c>
    </row>
    <row r="1240" s="9" customFormat="1" ht="17" customHeight="1" spans="1:3">
      <c r="A1240" s="32">
        <v>2220507</v>
      </c>
      <c r="B1240" s="32" t="s">
        <v>1630</v>
      </c>
      <c r="C1240" s="7">
        <v>0</v>
      </c>
    </row>
    <row r="1241" s="9" customFormat="1" ht="17" customHeight="1" spans="1:3">
      <c r="A1241" s="32">
        <v>2220508</v>
      </c>
      <c r="B1241" s="32" t="s">
        <v>1631</v>
      </c>
      <c r="C1241" s="7">
        <v>0</v>
      </c>
    </row>
    <row r="1242" s="9" customFormat="1" ht="17" customHeight="1" spans="1:3">
      <c r="A1242" s="32">
        <v>2220509</v>
      </c>
      <c r="B1242" s="32" t="s">
        <v>1632</v>
      </c>
      <c r="C1242" s="7">
        <v>0</v>
      </c>
    </row>
    <row r="1243" s="9" customFormat="1" ht="17" customHeight="1" spans="1:3">
      <c r="A1243" s="32">
        <v>2220510</v>
      </c>
      <c r="B1243" s="32" t="s">
        <v>1633</v>
      </c>
      <c r="C1243" s="7">
        <v>0</v>
      </c>
    </row>
    <row r="1244" s="9" customFormat="1" ht="17" customHeight="1" spans="1:3">
      <c r="A1244" s="32">
        <v>2220511</v>
      </c>
      <c r="B1244" s="32" t="s">
        <v>1634</v>
      </c>
      <c r="C1244" s="7">
        <v>0</v>
      </c>
    </row>
    <row r="1245" s="9" customFormat="1" ht="17" customHeight="1" spans="1:3">
      <c r="A1245" s="32">
        <v>2220599</v>
      </c>
      <c r="B1245" s="32" t="s">
        <v>1635</v>
      </c>
      <c r="C1245" s="7">
        <v>0</v>
      </c>
    </row>
    <row r="1246" s="9" customFormat="1" ht="17" customHeight="1" spans="1:3">
      <c r="A1246" s="32">
        <v>224</v>
      </c>
      <c r="B1246" s="64" t="s">
        <v>1636</v>
      </c>
      <c r="C1246" s="7">
        <v>2188</v>
      </c>
    </row>
    <row r="1247" s="9" customFormat="1" ht="17" customHeight="1" spans="1:3">
      <c r="A1247" s="32">
        <v>22401</v>
      </c>
      <c r="B1247" s="64" t="s">
        <v>1637</v>
      </c>
      <c r="C1247" s="7">
        <v>553</v>
      </c>
    </row>
    <row r="1248" s="9" customFormat="1" ht="17" customHeight="1" spans="1:3">
      <c r="A1248" s="32">
        <v>2240101</v>
      </c>
      <c r="B1248" s="32" t="s">
        <v>678</v>
      </c>
      <c r="C1248" s="7">
        <v>126</v>
      </c>
    </row>
    <row r="1249" s="9" customFormat="1" ht="17" customHeight="1" spans="1:3">
      <c r="A1249" s="32">
        <v>2240102</v>
      </c>
      <c r="B1249" s="32" t="s">
        <v>679</v>
      </c>
      <c r="C1249" s="7">
        <v>0</v>
      </c>
    </row>
    <row r="1250" s="9" customFormat="1" ht="17" customHeight="1" spans="1:3">
      <c r="A1250" s="32">
        <v>2240103</v>
      </c>
      <c r="B1250" s="32" t="s">
        <v>680</v>
      </c>
      <c r="C1250" s="7">
        <v>0</v>
      </c>
    </row>
    <row r="1251" s="9" customFormat="1" ht="17" customHeight="1" spans="1:3">
      <c r="A1251" s="32">
        <v>2240104</v>
      </c>
      <c r="B1251" s="32" t="s">
        <v>1638</v>
      </c>
      <c r="C1251" s="7">
        <v>0</v>
      </c>
    </row>
    <row r="1252" s="9" customFormat="1" ht="17" customHeight="1" spans="1:3">
      <c r="A1252" s="32">
        <v>2240105</v>
      </c>
      <c r="B1252" s="32" t="s">
        <v>1639</v>
      </c>
      <c r="C1252" s="7">
        <v>0</v>
      </c>
    </row>
    <row r="1253" s="9" customFormat="1" ht="17" customHeight="1" spans="1:3">
      <c r="A1253" s="32">
        <v>2240106</v>
      </c>
      <c r="B1253" s="32" t="s">
        <v>1640</v>
      </c>
      <c r="C1253" s="7">
        <v>0</v>
      </c>
    </row>
    <row r="1254" s="9" customFormat="1" ht="17" customHeight="1" spans="1:3">
      <c r="A1254" s="32">
        <v>2240108</v>
      </c>
      <c r="B1254" s="32" t="s">
        <v>1641</v>
      </c>
      <c r="C1254" s="7">
        <v>0</v>
      </c>
    </row>
    <row r="1255" s="9" customFormat="1" ht="17" customHeight="1" spans="1:3">
      <c r="A1255" s="32">
        <v>2240109</v>
      </c>
      <c r="B1255" s="32" t="s">
        <v>1642</v>
      </c>
      <c r="C1255" s="7">
        <v>0</v>
      </c>
    </row>
    <row r="1256" s="9" customFormat="1" ht="17" customHeight="1" spans="1:3">
      <c r="A1256" s="32">
        <v>2240150</v>
      </c>
      <c r="B1256" s="32" t="s">
        <v>687</v>
      </c>
      <c r="C1256" s="7">
        <v>209</v>
      </c>
    </row>
    <row r="1257" s="9" customFormat="1" ht="17" customHeight="1" spans="1:3">
      <c r="A1257" s="32">
        <v>2240199</v>
      </c>
      <c r="B1257" s="32" t="s">
        <v>1643</v>
      </c>
      <c r="C1257" s="7">
        <v>218</v>
      </c>
    </row>
    <row r="1258" s="9" customFormat="1" ht="17" customHeight="1" spans="1:3">
      <c r="A1258" s="32">
        <v>22402</v>
      </c>
      <c r="B1258" s="64" t="s">
        <v>1644</v>
      </c>
      <c r="C1258" s="7">
        <v>571</v>
      </c>
    </row>
    <row r="1259" s="9" customFormat="1" ht="17" customHeight="1" spans="1:3">
      <c r="A1259" s="32">
        <v>2240201</v>
      </c>
      <c r="B1259" s="32" t="s">
        <v>678</v>
      </c>
      <c r="C1259" s="7">
        <v>0</v>
      </c>
    </row>
    <row r="1260" s="9" customFormat="1" ht="17" customHeight="1" spans="1:3">
      <c r="A1260" s="32">
        <v>2240202</v>
      </c>
      <c r="B1260" s="32" t="s">
        <v>679</v>
      </c>
      <c r="C1260" s="7">
        <v>0</v>
      </c>
    </row>
    <row r="1261" s="9" customFormat="1" ht="17" customHeight="1" spans="1:3">
      <c r="A1261" s="32">
        <v>2240203</v>
      </c>
      <c r="B1261" s="32" t="s">
        <v>680</v>
      </c>
      <c r="C1261" s="7">
        <v>0</v>
      </c>
    </row>
    <row r="1262" s="9" customFormat="1" ht="17" customHeight="1" spans="1:3">
      <c r="A1262" s="32">
        <v>2240204</v>
      </c>
      <c r="B1262" s="32" t="s">
        <v>1645</v>
      </c>
      <c r="C1262" s="7">
        <v>571</v>
      </c>
    </row>
    <row r="1263" s="9" customFormat="1" ht="17" customHeight="1" spans="1:3">
      <c r="A1263" s="32">
        <v>2240299</v>
      </c>
      <c r="B1263" s="32" t="s">
        <v>1646</v>
      </c>
      <c r="C1263" s="7">
        <v>0</v>
      </c>
    </row>
    <row r="1264" s="9" customFormat="1" ht="17" customHeight="1" spans="1:3">
      <c r="A1264" s="32">
        <v>22404</v>
      </c>
      <c r="B1264" s="64" t="s">
        <v>1647</v>
      </c>
      <c r="C1264" s="7">
        <v>0</v>
      </c>
    </row>
    <row r="1265" s="9" customFormat="1" ht="17" customHeight="1" spans="1:3">
      <c r="A1265" s="32">
        <v>2240401</v>
      </c>
      <c r="B1265" s="32" t="s">
        <v>678</v>
      </c>
      <c r="C1265" s="7">
        <v>0</v>
      </c>
    </row>
    <row r="1266" s="9" customFormat="1" ht="17" customHeight="1" spans="1:3">
      <c r="A1266" s="32">
        <v>2240402</v>
      </c>
      <c r="B1266" s="32" t="s">
        <v>679</v>
      </c>
      <c r="C1266" s="7">
        <v>0</v>
      </c>
    </row>
    <row r="1267" s="9" customFormat="1" ht="17" customHeight="1" spans="1:3">
      <c r="A1267" s="32">
        <v>2240403</v>
      </c>
      <c r="B1267" s="32" t="s">
        <v>680</v>
      </c>
      <c r="C1267" s="7">
        <v>0</v>
      </c>
    </row>
    <row r="1268" s="9" customFormat="1" ht="17" customHeight="1" spans="1:3">
      <c r="A1268" s="32">
        <v>2240404</v>
      </c>
      <c r="B1268" s="32" t="s">
        <v>1648</v>
      </c>
      <c r="C1268" s="7">
        <v>0</v>
      </c>
    </row>
    <row r="1269" s="9" customFormat="1" ht="17" customHeight="1" spans="1:3">
      <c r="A1269" s="32">
        <v>2240405</v>
      </c>
      <c r="B1269" s="32" t="s">
        <v>1649</v>
      </c>
      <c r="C1269" s="7">
        <v>0</v>
      </c>
    </row>
    <row r="1270" s="9" customFormat="1" ht="17" customHeight="1" spans="1:3">
      <c r="A1270" s="32">
        <v>2240450</v>
      </c>
      <c r="B1270" s="32" t="s">
        <v>687</v>
      </c>
      <c r="C1270" s="7">
        <v>0</v>
      </c>
    </row>
    <row r="1271" s="9" customFormat="1" ht="17" customHeight="1" spans="1:3">
      <c r="A1271" s="32">
        <v>2240499</v>
      </c>
      <c r="B1271" s="32" t="s">
        <v>1650</v>
      </c>
      <c r="C1271" s="7">
        <v>0</v>
      </c>
    </row>
    <row r="1272" s="9" customFormat="1" ht="17" customHeight="1" spans="1:3">
      <c r="A1272" s="32">
        <v>22405</v>
      </c>
      <c r="B1272" s="64" t="s">
        <v>1651</v>
      </c>
      <c r="C1272" s="7">
        <v>109</v>
      </c>
    </row>
    <row r="1273" s="9" customFormat="1" ht="17" customHeight="1" spans="1:3">
      <c r="A1273" s="32">
        <v>2240501</v>
      </c>
      <c r="B1273" s="32" t="s">
        <v>678</v>
      </c>
      <c r="C1273" s="7">
        <v>0</v>
      </c>
    </row>
    <row r="1274" s="9" customFormat="1" ht="17" customHeight="1" spans="1:3">
      <c r="A1274" s="32">
        <v>2240502</v>
      </c>
      <c r="B1274" s="32" t="s">
        <v>679</v>
      </c>
      <c r="C1274" s="7">
        <v>0</v>
      </c>
    </row>
    <row r="1275" s="9" customFormat="1" ht="17" customHeight="1" spans="1:3">
      <c r="A1275" s="32">
        <v>2240503</v>
      </c>
      <c r="B1275" s="32" t="s">
        <v>680</v>
      </c>
      <c r="C1275" s="7">
        <v>0</v>
      </c>
    </row>
    <row r="1276" s="9" customFormat="1" ht="17" customHeight="1" spans="1:3">
      <c r="A1276" s="32">
        <v>2240504</v>
      </c>
      <c r="B1276" s="32" t="s">
        <v>1652</v>
      </c>
      <c r="C1276" s="7">
        <v>0</v>
      </c>
    </row>
    <row r="1277" s="9" customFormat="1" ht="17" customHeight="1" spans="1:3">
      <c r="A1277" s="32">
        <v>2240505</v>
      </c>
      <c r="B1277" s="32" t="s">
        <v>1653</v>
      </c>
      <c r="C1277" s="7">
        <v>0</v>
      </c>
    </row>
    <row r="1278" s="9" customFormat="1" ht="17" customHeight="1" spans="1:3">
      <c r="A1278" s="32">
        <v>2240506</v>
      </c>
      <c r="B1278" s="32" t="s">
        <v>1654</v>
      </c>
      <c r="C1278" s="7">
        <v>0</v>
      </c>
    </row>
    <row r="1279" s="9" customFormat="1" ht="17" customHeight="1" spans="1:3">
      <c r="A1279" s="32">
        <v>2240507</v>
      </c>
      <c r="B1279" s="32" t="s">
        <v>1655</v>
      </c>
      <c r="C1279" s="7">
        <v>0</v>
      </c>
    </row>
    <row r="1280" s="9" customFormat="1" ht="17" customHeight="1" spans="1:3">
      <c r="A1280" s="32">
        <v>2240508</v>
      </c>
      <c r="B1280" s="32" t="s">
        <v>1656</v>
      </c>
      <c r="C1280" s="7">
        <v>0</v>
      </c>
    </row>
    <row r="1281" s="9" customFormat="1" ht="17" customHeight="1" spans="1:3">
      <c r="A1281" s="32">
        <v>2240509</v>
      </c>
      <c r="B1281" s="32" t="s">
        <v>1657</v>
      </c>
      <c r="C1281" s="7">
        <v>0</v>
      </c>
    </row>
    <row r="1282" s="9" customFormat="1" ht="17" customHeight="1" spans="1:3">
      <c r="A1282" s="32">
        <v>2240510</v>
      </c>
      <c r="B1282" s="32" t="s">
        <v>1658</v>
      </c>
      <c r="C1282" s="7">
        <v>0</v>
      </c>
    </row>
    <row r="1283" s="9" customFormat="1" ht="17" customHeight="1" spans="1:3">
      <c r="A1283" s="32">
        <v>2240550</v>
      </c>
      <c r="B1283" s="32" t="s">
        <v>1659</v>
      </c>
      <c r="C1283" s="7">
        <v>86</v>
      </c>
    </row>
    <row r="1284" s="9" customFormat="1" ht="17" customHeight="1" spans="1:3">
      <c r="A1284" s="32">
        <v>2240599</v>
      </c>
      <c r="B1284" s="32" t="s">
        <v>1660</v>
      </c>
      <c r="C1284" s="7">
        <v>23</v>
      </c>
    </row>
    <row r="1285" s="9" customFormat="1" ht="17" customHeight="1" spans="1:3">
      <c r="A1285" s="32">
        <v>22406</v>
      </c>
      <c r="B1285" s="64" t="s">
        <v>1661</v>
      </c>
      <c r="C1285" s="7">
        <v>0</v>
      </c>
    </row>
    <row r="1286" s="9" customFormat="1" ht="17" customHeight="1" spans="1:3">
      <c r="A1286" s="32">
        <v>2240601</v>
      </c>
      <c r="B1286" s="32" t="s">
        <v>1662</v>
      </c>
      <c r="C1286" s="7">
        <v>0</v>
      </c>
    </row>
    <row r="1287" s="9" customFormat="1" ht="17" customHeight="1" spans="1:3">
      <c r="A1287" s="32">
        <v>2240602</v>
      </c>
      <c r="B1287" s="32" t="s">
        <v>1663</v>
      </c>
      <c r="C1287" s="7">
        <v>0</v>
      </c>
    </row>
    <row r="1288" s="9" customFormat="1" ht="17" customHeight="1" spans="1:3">
      <c r="A1288" s="32">
        <v>2240699</v>
      </c>
      <c r="B1288" s="32" t="s">
        <v>1664</v>
      </c>
      <c r="C1288" s="7">
        <v>0</v>
      </c>
    </row>
    <row r="1289" s="9" customFormat="1" ht="17" customHeight="1" spans="1:3">
      <c r="A1289" s="32">
        <v>22407</v>
      </c>
      <c r="B1289" s="64" t="s">
        <v>1665</v>
      </c>
      <c r="C1289" s="15">
        <v>955</v>
      </c>
    </row>
    <row r="1290" s="9" customFormat="1" ht="17" customHeight="1" spans="1:3">
      <c r="A1290" s="32">
        <v>2240703</v>
      </c>
      <c r="B1290" s="32" t="s">
        <v>1666</v>
      </c>
      <c r="C1290" s="7">
        <v>955</v>
      </c>
    </row>
    <row r="1291" s="9" customFormat="1" ht="17" customHeight="1" spans="1:3">
      <c r="A1291" s="32">
        <v>2240704</v>
      </c>
      <c r="B1291" s="32" t="s">
        <v>1667</v>
      </c>
      <c r="C1291" s="7">
        <v>0</v>
      </c>
    </row>
    <row r="1292" s="9" customFormat="1" ht="17" customHeight="1" spans="1:3">
      <c r="A1292" s="32">
        <v>2240799</v>
      </c>
      <c r="B1292" s="32" t="s">
        <v>1668</v>
      </c>
      <c r="C1292" s="7">
        <v>0</v>
      </c>
    </row>
    <row r="1293" s="9" customFormat="1" ht="17" customHeight="1" spans="1:3">
      <c r="A1293" s="32">
        <v>22499</v>
      </c>
      <c r="B1293" s="64" t="s">
        <v>1669</v>
      </c>
      <c r="C1293" s="7">
        <v>0</v>
      </c>
    </row>
    <row r="1294" s="9" customFormat="1" ht="17" customHeight="1" spans="1:3">
      <c r="A1294" s="32">
        <v>2249999</v>
      </c>
      <c r="B1294" s="32" t="s">
        <v>1670</v>
      </c>
      <c r="C1294" s="7">
        <v>0</v>
      </c>
    </row>
    <row r="1295" s="9" customFormat="1" ht="17" customHeight="1" spans="1:3">
      <c r="A1295" s="32">
        <v>229</v>
      </c>
      <c r="B1295" s="64" t="s">
        <v>1671</v>
      </c>
      <c r="C1295" s="7">
        <v>6762</v>
      </c>
    </row>
    <row r="1296" s="9" customFormat="1" ht="17" customHeight="1" spans="1:3">
      <c r="A1296" s="32">
        <v>22999</v>
      </c>
      <c r="B1296" s="64" t="s">
        <v>1672</v>
      </c>
      <c r="C1296" s="7">
        <v>6762</v>
      </c>
    </row>
    <row r="1297" s="9" customFormat="1" ht="17" customHeight="1" spans="1:3">
      <c r="A1297" s="32">
        <v>2299999</v>
      </c>
      <c r="B1297" s="32" t="s">
        <v>1673</v>
      </c>
      <c r="C1297" s="7">
        <v>6762</v>
      </c>
    </row>
    <row r="1298" s="9" customFormat="1" ht="17" customHeight="1" spans="1:3">
      <c r="A1298" s="32">
        <v>232</v>
      </c>
      <c r="B1298" s="64" t="s">
        <v>1674</v>
      </c>
      <c r="C1298" s="7">
        <v>1556</v>
      </c>
    </row>
    <row r="1299" s="9" customFormat="1" ht="17" customHeight="1" spans="1:3">
      <c r="A1299" s="32">
        <v>23201</v>
      </c>
      <c r="B1299" s="64" t="s">
        <v>1675</v>
      </c>
      <c r="C1299" s="7">
        <v>0</v>
      </c>
    </row>
    <row r="1300" s="9" customFormat="1" ht="17" customHeight="1" spans="1:3">
      <c r="A1300" s="32">
        <v>23202</v>
      </c>
      <c r="B1300" s="64" t="s">
        <v>1676</v>
      </c>
      <c r="C1300" s="7">
        <v>0</v>
      </c>
    </row>
    <row r="1301" s="9" customFormat="1" ht="17" customHeight="1" spans="1:3">
      <c r="A1301" s="32">
        <v>2320201</v>
      </c>
      <c r="B1301" s="32" t="s">
        <v>1677</v>
      </c>
      <c r="C1301" s="7">
        <v>0</v>
      </c>
    </row>
    <row r="1302" s="9" customFormat="1" ht="17" customHeight="1" spans="1:3">
      <c r="A1302" s="32">
        <v>2320202</v>
      </c>
      <c r="B1302" s="32" t="s">
        <v>1678</v>
      </c>
      <c r="C1302" s="7">
        <v>0</v>
      </c>
    </row>
    <row r="1303" s="9" customFormat="1" ht="17" customHeight="1" spans="1:3">
      <c r="A1303" s="32">
        <v>2320203</v>
      </c>
      <c r="B1303" s="32" t="s">
        <v>1679</v>
      </c>
      <c r="C1303" s="7">
        <v>0</v>
      </c>
    </row>
    <row r="1304" s="9" customFormat="1" ht="17" customHeight="1" spans="1:3">
      <c r="A1304" s="32">
        <v>2320299</v>
      </c>
      <c r="B1304" s="32" t="s">
        <v>1680</v>
      </c>
      <c r="C1304" s="7">
        <v>0</v>
      </c>
    </row>
    <row r="1305" s="9" customFormat="1" ht="17" customHeight="1" spans="1:3">
      <c r="A1305" s="32">
        <v>23203</v>
      </c>
      <c r="B1305" s="64" t="s">
        <v>1681</v>
      </c>
      <c r="C1305" s="7">
        <v>1556</v>
      </c>
    </row>
    <row r="1306" s="9" customFormat="1" ht="17.25" customHeight="1" spans="1:3">
      <c r="A1306" s="32">
        <v>2320301</v>
      </c>
      <c r="B1306" s="32" t="s">
        <v>1682</v>
      </c>
      <c r="C1306" s="7">
        <v>1556</v>
      </c>
    </row>
    <row r="1307" s="9" customFormat="1" ht="17" customHeight="1" spans="1:3">
      <c r="A1307" s="32">
        <v>2320302</v>
      </c>
      <c r="B1307" s="32" t="s">
        <v>1683</v>
      </c>
      <c r="C1307" s="7">
        <v>0</v>
      </c>
    </row>
    <row r="1308" s="9" customFormat="1" ht="17" customHeight="1" spans="1:3">
      <c r="A1308" s="32">
        <v>2320303</v>
      </c>
      <c r="B1308" s="32" t="s">
        <v>1684</v>
      </c>
      <c r="C1308" s="7">
        <v>0</v>
      </c>
    </row>
    <row r="1309" s="9" customFormat="1" ht="17" customHeight="1" spans="1:3">
      <c r="A1309" s="32">
        <v>2320399</v>
      </c>
      <c r="B1309" s="32" t="s">
        <v>1685</v>
      </c>
      <c r="C1309" s="7">
        <v>0</v>
      </c>
    </row>
    <row r="1310" s="9" customFormat="1" ht="17" customHeight="1" spans="1:3">
      <c r="A1310" s="32">
        <v>233</v>
      </c>
      <c r="B1310" s="64" t="s">
        <v>1686</v>
      </c>
      <c r="C1310" s="7">
        <v>6</v>
      </c>
    </row>
    <row r="1311" s="9" customFormat="1" ht="17" customHeight="1" spans="1:3">
      <c r="A1311" s="32">
        <v>23301</v>
      </c>
      <c r="B1311" s="64" t="s">
        <v>1687</v>
      </c>
      <c r="C1311" s="7">
        <v>0</v>
      </c>
    </row>
    <row r="1312" s="9" customFormat="1" ht="17" customHeight="1" spans="1:3">
      <c r="A1312" s="32">
        <v>23302</v>
      </c>
      <c r="B1312" s="64" t="s">
        <v>1688</v>
      </c>
      <c r="C1312" s="7">
        <v>0</v>
      </c>
    </row>
    <row r="1313" s="9" customFormat="1" ht="17" customHeight="1" spans="1:3">
      <c r="A1313" s="32">
        <v>23303</v>
      </c>
      <c r="B1313" s="64" t="s">
        <v>1689</v>
      </c>
      <c r="C1313" s="7">
        <v>6</v>
      </c>
    </row>
    <row r="1314" s="9" customFormat="1" ht="17" customHeight="1"/>
  </sheetData>
  <mergeCells count="2">
    <mergeCell ref="A1:C1"/>
    <mergeCell ref="A2:C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showGridLines="0" showZeros="0" workbookViewId="0">
      <selection activeCell="A2" sqref="A2"/>
    </sheetView>
  </sheetViews>
  <sheetFormatPr defaultColWidth="9.15" defaultRowHeight="14.25" outlineLevelCol="5"/>
  <cols>
    <col min="1" max="1" width="9.44166666666667" style="9" customWidth="1"/>
    <col min="2" max="2" width="34.75" style="9" customWidth="1"/>
    <col min="3" max="6" width="19.625" style="9" customWidth="1"/>
    <col min="7" max="16384" width="9.15" style="1" customWidth="1"/>
  </cols>
  <sheetData>
    <row r="1" s="9" customFormat="1" ht="36.75" customHeight="1" spans="1:6">
      <c r="A1" s="2" t="s">
        <v>1690</v>
      </c>
      <c r="B1" s="2"/>
      <c r="C1" s="2"/>
      <c r="D1" s="2"/>
      <c r="E1" s="2"/>
      <c r="F1" s="2"/>
    </row>
    <row r="2" s="9" customFormat="1" ht="16.95" customHeight="1" spans="1:6">
      <c r="A2" s="62"/>
      <c r="B2" s="62"/>
      <c r="D2" s="63"/>
      <c r="E2" s="63"/>
      <c r="F2" s="63" t="s">
        <v>2</v>
      </c>
    </row>
    <row r="3" s="9" customFormat="1" ht="16.9" customHeight="1" spans="1:6">
      <c r="A3" s="4" t="s">
        <v>3</v>
      </c>
      <c r="B3" s="4" t="s">
        <v>4</v>
      </c>
      <c r="C3" s="4" t="s">
        <v>1691</v>
      </c>
      <c r="D3" s="4"/>
      <c r="E3" s="4" t="s">
        <v>1692</v>
      </c>
      <c r="F3" s="4"/>
    </row>
    <row r="4" s="9" customFormat="1" ht="21" customHeight="1" spans="1:6">
      <c r="A4" s="4"/>
      <c r="B4" s="4"/>
      <c r="C4" s="4" t="s">
        <v>675</v>
      </c>
      <c r="D4" s="4" t="s">
        <v>1693</v>
      </c>
      <c r="E4" s="4" t="s">
        <v>675</v>
      </c>
      <c r="F4" s="4" t="s">
        <v>1693</v>
      </c>
    </row>
    <row r="5" s="9" customFormat="1" ht="16.9" customHeight="1" spans="1:6">
      <c r="A5" s="64"/>
      <c r="B5" s="4" t="s">
        <v>675</v>
      </c>
      <c r="C5" s="7">
        <v>219577</v>
      </c>
      <c r="D5" s="7">
        <v>43866</v>
      </c>
      <c r="E5" s="7">
        <v>284955</v>
      </c>
      <c r="F5" s="7">
        <v>79079</v>
      </c>
    </row>
    <row r="6" s="9" customFormat="1" ht="16.9" customHeight="1" spans="1:6">
      <c r="A6" s="32">
        <v>501</v>
      </c>
      <c r="B6" s="14" t="s">
        <v>1694</v>
      </c>
      <c r="C6" s="7">
        <v>25816</v>
      </c>
      <c r="D6" s="7">
        <v>19162</v>
      </c>
      <c r="E6" s="7">
        <v>28856</v>
      </c>
      <c r="F6" s="7">
        <v>23098</v>
      </c>
    </row>
    <row r="7" s="9" customFormat="1" ht="16.9" customHeight="1" spans="1:6">
      <c r="A7" s="32">
        <v>50101</v>
      </c>
      <c r="B7" s="8" t="s">
        <v>1695</v>
      </c>
      <c r="C7" s="7">
        <v>15879</v>
      </c>
      <c r="D7" s="7">
        <v>14000</v>
      </c>
      <c r="E7" s="7">
        <v>16900</v>
      </c>
      <c r="F7" s="7">
        <v>13928</v>
      </c>
    </row>
    <row r="8" s="9" customFormat="1" ht="16.9" customHeight="1" spans="1:6">
      <c r="A8" s="32">
        <v>50102</v>
      </c>
      <c r="B8" s="8" t="s">
        <v>1696</v>
      </c>
      <c r="C8" s="7">
        <v>4028</v>
      </c>
      <c r="D8" s="7">
        <v>3981</v>
      </c>
      <c r="E8" s="7">
        <v>4889</v>
      </c>
      <c r="F8" s="7">
        <v>4360</v>
      </c>
    </row>
    <row r="9" s="9" customFormat="1" ht="16.9" customHeight="1" spans="1:6">
      <c r="A9" s="32">
        <v>50103</v>
      </c>
      <c r="B9" s="8" t="s">
        <v>1697</v>
      </c>
      <c r="C9" s="7">
        <v>1151</v>
      </c>
      <c r="D9" s="7">
        <v>1151</v>
      </c>
      <c r="E9" s="7">
        <v>1820</v>
      </c>
      <c r="F9" s="7">
        <v>1428</v>
      </c>
    </row>
    <row r="10" s="9" customFormat="1" ht="16.9" customHeight="1" spans="1:6">
      <c r="A10" s="32">
        <v>50199</v>
      </c>
      <c r="B10" s="8" t="s">
        <v>1698</v>
      </c>
      <c r="C10" s="7">
        <v>4758</v>
      </c>
      <c r="D10" s="7">
        <v>30</v>
      </c>
      <c r="E10" s="7">
        <v>5247</v>
      </c>
      <c r="F10" s="7">
        <v>3382</v>
      </c>
    </row>
    <row r="11" s="9" customFormat="1" ht="16.9" customHeight="1" spans="1:6">
      <c r="A11" s="32">
        <v>502</v>
      </c>
      <c r="B11" s="14" t="s">
        <v>1699</v>
      </c>
      <c r="C11" s="7">
        <v>16249</v>
      </c>
      <c r="D11" s="7">
        <v>1966</v>
      </c>
      <c r="E11" s="7">
        <v>17956</v>
      </c>
      <c r="F11" s="7">
        <v>2251</v>
      </c>
    </row>
    <row r="12" s="9" customFormat="1" ht="16.9" customHeight="1" spans="1:6">
      <c r="A12" s="32">
        <v>50201</v>
      </c>
      <c r="B12" s="8" t="s">
        <v>1700</v>
      </c>
      <c r="C12" s="7">
        <v>5032</v>
      </c>
      <c r="D12" s="7">
        <v>1721</v>
      </c>
      <c r="E12" s="7">
        <v>5592</v>
      </c>
      <c r="F12" s="7">
        <v>1855</v>
      </c>
    </row>
    <row r="13" s="9" customFormat="1" ht="16.9" customHeight="1" spans="1:6">
      <c r="A13" s="32">
        <v>50202</v>
      </c>
      <c r="B13" s="8" t="s">
        <v>1701</v>
      </c>
      <c r="C13" s="7">
        <v>81</v>
      </c>
      <c r="D13" s="7">
        <v>3</v>
      </c>
      <c r="E13" s="7">
        <v>100</v>
      </c>
      <c r="F13" s="7">
        <v>4</v>
      </c>
    </row>
    <row r="14" s="9" customFormat="1" ht="16.9" customHeight="1" spans="1:6">
      <c r="A14" s="32">
        <v>50203</v>
      </c>
      <c r="B14" s="8" t="s">
        <v>1702</v>
      </c>
      <c r="C14" s="7">
        <v>250</v>
      </c>
      <c r="D14" s="7">
        <v>2</v>
      </c>
      <c r="E14" s="7">
        <v>338</v>
      </c>
      <c r="F14" s="7">
        <v>2</v>
      </c>
    </row>
    <row r="15" s="9" customFormat="1" ht="16.9" customHeight="1" spans="1:6">
      <c r="A15" s="32">
        <v>50204</v>
      </c>
      <c r="B15" s="8" t="s">
        <v>1703</v>
      </c>
      <c r="C15" s="7">
        <v>200</v>
      </c>
      <c r="D15" s="7">
        <v>0</v>
      </c>
      <c r="E15" s="7">
        <v>256</v>
      </c>
      <c r="F15" s="7">
        <v>0</v>
      </c>
    </row>
    <row r="16" s="9" customFormat="1" ht="16.9" customHeight="1" spans="1:6">
      <c r="A16" s="32">
        <v>50205</v>
      </c>
      <c r="B16" s="8" t="s">
        <v>1704</v>
      </c>
      <c r="C16" s="7">
        <v>5581</v>
      </c>
      <c r="D16" s="7">
        <v>62</v>
      </c>
      <c r="E16" s="7">
        <v>6058</v>
      </c>
      <c r="F16" s="7">
        <v>81</v>
      </c>
    </row>
    <row r="17" s="9" customFormat="1" ht="16.9" customHeight="1" spans="1:6">
      <c r="A17" s="32">
        <v>50206</v>
      </c>
      <c r="B17" s="8" t="s">
        <v>1705</v>
      </c>
      <c r="C17" s="7">
        <v>20</v>
      </c>
      <c r="D17" s="7">
        <v>10</v>
      </c>
      <c r="E17" s="7">
        <v>30</v>
      </c>
      <c r="F17" s="7">
        <v>17</v>
      </c>
    </row>
    <row r="18" s="9" customFormat="1" ht="16.9" customHeight="1" spans="1:6">
      <c r="A18" s="32">
        <v>50207</v>
      </c>
      <c r="B18" s="8" t="s">
        <v>1706</v>
      </c>
      <c r="C18" s="7">
        <v>0</v>
      </c>
      <c r="D18" s="7">
        <v>0</v>
      </c>
      <c r="E18" s="7">
        <v>0</v>
      </c>
      <c r="F18" s="7">
        <v>0</v>
      </c>
    </row>
    <row r="19" s="9" customFormat="1" ht="16.9" customHeight="1" spans="1:6">
      <c r="A19" s="32">
        <v>50208</v>
      </c>
      <c r="B19" s="8" t="s">
        <v>1707</v>
      </c>
      <c r="C19" s="7">
        <v>151</v>
      </c>
      <c r="D19" s="7">
        <v>28</v>
      </c>
      <c r="E19" s="7">
        <v>185</v>
      </c>
      <c r="F19" s="7">
        <v>35</v>
      </c>
    </row>
    <row r="20" s="9" customFormat="1" ht="16.9" customHeight="1" spans="1:6">
      <c r="A20" s="32">
        <v>50209</v>
      </c>
      <c r="B20" s="8" t="s">
        <v>1708</v>
      </c>
      <c r="C20" s="7">
        <v>628</v>
      </c>
      <c r="D20" s="7">
        <v>53</v>
      </c>
      <c r="E20" s="7">
        <v>709</v>
      </c>
      <c r="F20" s="7">
        <v>72</v>
      </c>
    </row>
    <row r="21" s="9" customFormat="1" ht="16.9" customHeight="1" spans="1:6">
      <c r="A21" s="32">
        <v>50299</v>
      </c>
      <c r="B21" s="8" t="s">
        <v>1709</v>
      </c>
      <c r="C21" s="7">
        <v>4306</v>
      </c>
      <c r="D21" s="7">
        <v>87</v>
      </c>
      <c r="E21" s="7">
        <v>4688</v>
      </c>
      <c r="F21" s="7">
        <v>185</v>
      </c>
    </row>
    <row r="22" s="9" customFormat="1" ht="16.9" customHeight="1" spans="1:6">
      <c r="A22" s="32">
        <v>503</v>
      </c>
      <c r="B22" s="14" t="s">
        <v>1710</v>
      </c>
      <c r="C22" s="7">
        <v>24410</v>
      </c>
      <c r="D22" s="7">
        <v>16</v>
      </c>
      <c r="E22" s="7">
        <v>34652</v>
      </c>
      <c r="F22" s="7">
        <v>35</v>
      </c>
    </row>
    <row r="23" s="9" customFormat="1" ht="16.9" customHeight="1" spans="1:6">
      <c r="A23" s="32">
        <v>50301</v>
      </c>
      <c r="B23" s="8" t="s">
        <v>1711</v>
      </c>
      <c r="C23" s="7">
        <v>1538</v>
      </c>
      <c r="D23" s="7">
        <v>0</v>
      </c>
      <c r="E23" s="7">
        <v>2651</v>
      </c>
      <c r="F23" s="7">
        <v>0</v>
      </c>
    </row>
    <row r="24" s="9" customFormat="1" ht="16.9" customHeight="1" spans="1:6">
      <c r="A24" s="32">
        <v>50302</v>
      </c>
      <c r="B24" s="8" t="s">
        <v>1712</v>
      </c>
      <c r="C24" s="7">
        <v>18423</v>
      </c>
      <c r="D24" s="7">
        <v>0</v>
      </c>
      <c r="E24" s="7">
        <v>26000</v>
      </c>
      <c r="F24" s="7">
        <v>0</v>
      </c>
    </row>
    <row r="25" s="9" customFormat="1" ht="16.9" customHeight="1" spans="1:6">
      <c r="A25" s="32">
        <v>50303</v>
      </c>
      <c r="B25" s="8" t="s">
        <v>1713</v>
      </c>
      <c r="C25" s="7">
        <v>80</v>
      </c>
      <c r="D25" s="7">
        <v>0</v>
      </c>
      <c r="E25" s="7">
        <v>98</v>
      </c>
      <c r="F25" s="7">
        <v>0</v>
      </c>
    </row>
    <row r="26" s="9" customFormat="1" ht="16.9" customHeight="1" spans="1:6">
      <c r="A26" s="32">
        <v>50305</v>
      </c>
      <c r="B26" s="8" t="s">
        <v>1714</v>
      </c>
      <c r="C26" s="7">
        <v>2105</v>
      </c>
      <c r="D26" s="7">
        <v>0</v>
      </c>
      <c r="E26" s="7">
        <v>2886</v>
      </c>
      <c r="F26" s="7">
        <v>0</v>
      </c>
    </row>
    <row r="27" s="9" customFormat="1" ht="16.9" customHeight="1" spans="1:6">
      <c r="A27" s="32">
        <v>50306</v>
      </c>
      <c r="B27" s="8" t="s">
        <v>1715</v>
      </c>
      <c r="C27" s="7">
        <v>1852</v>
      </c>
      <c r="D27" s="7">
        <v>10</v>
      </c>
      <c r="E27" s="7">
        <v>2516</v>
      </c>
      <c r="F27" s="7">
        <v>25</v>
      </c>
    </row>
    <row r="28" s="9" customFormat="1" ht="16.9" customHeight="1" spans="1:6">
      <c r="A28" s="32">
        <v>50307</v>
      </c>
      <c r="B28" s="8" t="s">
        <v>1716</v>
      </c>
      <c r="C28" s="7">
        <v>82</v>
      </c>
      <c r="D28" s="7">
        <v>6</v>
      </c>
      <c r="E28" s="7">
        <v>120</v>
      </c>
      <c r="F28" s="7">
        <v>10</v>
      </c>
    </row>
    <row r="29" s="9" customFormat="1" ht="16.9" customHeight="1" spans="1:6">
      <c r="A29" s="32">
        <v>50399</v>
      </c>
      <c r="B29" s="8" t="s">
        <v>1717</v>
      </c>
      <c r="C29" s="7">
        <v>330</v>
      </c>
      <c r="D29" s="7">
        <v>0</v>
      </c>
      <c r="E29" s="7">
        <v>381</v>
      </c>
      <c r="F29" s="7">
        <v>0</v>
      </c>
    </row>
    <row r="30" s="9" customFormat="1" ht="16.9" customHeight="1" spans="1:6">
      <c r="A30" s="32">
        <v>504</v>
      </c>
      <c r="B30" s="14" t="s">
        <v>1718</v>
      </c>
      <c r="C30" s="7">
        <v>5026</v>
      </c>
      <c r="D30" s="7">
        <v>0</v>
      </c>
      <c r="E30" s="7">
        <v>12458</v>
      </c>
      <c r="F30" s="7">
        <v>0</v>
      </c>
    </row>
    <row r="31" s="9" customFormat="1" ht="16.9" customHeight="1" spans="1:6">
      <c r="A31" s="32">
        <v>50401</v>
      </c>
      <c r="B31" s="8" t="s">
        <v>1711</v>
      </c>
      <c r="C31" s="7">
        <v>152</v>
      </c>
      <c r="D31" s="7">
        <v>0</v>
      </c>
      <c r="E31" s="7">
        <v>355</v>
      </c>
      <c r="F31" s="7">
        <v>0</v>
      </c>
    </row>
    <row r="32" s="9" customFormat="1" ht="16.9" customHeight="1" spans="1:6">
      <c r="A32" s="32">
        <v>50402</v>
      </c>
      <c r="B32" s="8" t="s">
        <v>1712</v>
      </c>
      <c r="C32" s="7">
        <v>4869</v>
      </c>
      <c r="D32" s="7">
        <v>0</v>
      </c>
      <c r="E32" s="7">
        <v>12068</v>
      </c>
      <c r="F32" s="7">
        <v>0</v>
      </c>
    </row>
    <row r="33" s="9" customFormat="1" ht="16.9" customHeight="1" spans="1:6">
      <c r="A33" s="32">
        <v>50403</v>
      </c>
      <c r="B33" s="8" t="s">
        <v>1713</v>
      </c>
      <c r="C33" s="7">
        <v>0</v>
      </c>
      <c r="D33" s="7">
        <v>0</v>
      </c>
      <c r="E33" s="7">
        <v>0</v>
      </c>
      <c r="F33" s="7">
        <v>0</v>
      </c>
    </row>
    <row r="34" s="9" customFormat="1" ht="16.9" customHeight="1" spans="1:6">
      <c r="A34" s="32">
        <v>50404</v>
      </c>
      <c r="B34" s="8" t="s">
        <v>1715</v>
      </c>
      <c r="C34" s="7">
        <v>5</v>
      </c>
      <c r="D34" s="7">
        <v>0</v>
      </c>
      <c r="E34" s="7">
        <v>35</v>
      </c>
      <c r="F34" s="7">
        <v>0</v>
      </c>
    </row>
    <row r="35" s="9" customFormat="1" ht="16.9" customHeight="1" spans="1:6">
      <c r="A35" s="32">
        <v>50405</v>
      </c>
      <c r="B35" s="8" t="s">
        <v>1716</v>
      </c>
      <c r="C35" s="7">
        <v>0</v>
      </c>
      <c r="D35" s="7">
        <v>0</v>
      </c>
      <c r="E35" s="7">
        <v>0</v>
      </c>
      <c r="F35" s="7">
        <v>0</v>
      </c>
    </row>
    <row r="36" s="9" customFormat="1" ht="16.9" customHeight="1" spans="1:6">
      <c r="A36" s="32">
        <v>50499</v>
      </c>
      <c r="B36" s="8" t="s">
        <v>1717</v>
      </c>
      <c r="C36" s="7">
        <v>0</v>
      </c>
      <c r="D36" s="7">
        <v>0</v>
      </c>
      <c r="E36" s="7">
        <v>0</v>
      </c>
      <c r="F36" s="7">
        <v>0</v>
      </c>
    </row>
    <row r="37" s="9" customFormat="1" ht="16.9" customHeight="1" spans="1:6">
      <c r="A37" s="32">
        <v>505</v>
      </c>
      <c r="B37" s="14" t="s">
        <v>1719</v>
      </c>
      <c r="C37" s="7">
        <v>61528</v>
      </c>
      <c r="D37" s="7">
        <v>19283</v>
      </c>
      <c r="E37" s="7">
        <v>75913</v>
      </c>
      <c r="F37" s="7">
        <v>49262</v>
      </c>
    </row>
    <row r="38" s="9" customFormat="1" ht="16.9" customHeight="1" spans="1:6">
      <c r="A38" s="32">
        <v>50501</v>
      </c>
      <c r="B38" s="8" t="s">
        <v>1720</v>
      </c>
      <c r="C38" s="7">
        <v>50289</v>
      </c>
      <c r="D38" s="7">
        <v>18254</v>
      </c>
      <c r="E38" s="7">
        <v>56655</v>
      </c>
      <c r="F38" s="7">
        <v>48102</v>
      </c>
    </row>
    <row r="39" s="9" customFormat="1" ht="16.9" customHeight="1" spans="1:6">
      <c r="A39" s="32">
        <v>50502</v>
      </c>
      <c r="B39" s="8" t="s">
        <v>1721</v>
      </c>
      <c r="C39" s="7">
        <v>11239</v>
      </c>
      <c r="D39" s="7">
        <v>1029</v>
      </c>
      <c r="E39" s="7">
        <v>19258</v>
      </c>
      <c r="F39" s="7">
        <v>1160</v>
      </c>
    </row>
    <row r="40" s="9" customFormat="1" ht="16.9" customHeight="1" spans="1:6">
      <c r="A40" s="32">
        <v>50599</v>
      </c>
      <c r="B40" s="8" t="s">
        <v>1722</v>
      </c>
      <c r="C40" s="7">
        <v>0</v>
      </c>
      <c r="D40" s="7">
        <v>0</v>
      </c>
      <c r="E40" s="7">
        <v>0</v>
      </c>
      <c r="F40" s="7">
        <v>0</v>
      </c>
    </row>
    <row r="41" s="9" customFormat="1" ht="16.9" customHeight="1" spans="1:6">
      <c r="A41" s="32">
        <v>506</v>
      </c>
      <c r="B41" s="14" t="s">
        <v>1723</v>
      </c>
      <c r="C41" s="7">
        <v>11280</v>
      </c>
      <c r="D41" s="7">
        <v>120</v>
      </c>
      <c r="E41" s="7">
        <v>18950</v>
      </c>
      <c r="F41" s="7">
        <v>150</v>
      </c>
    </row>
    <row r="42" s="9" customFormat="1" ht="16.9" customHeight="1" spans="1:6">
      <c r="A42" s="32">
        <v>50601</v>
      </c>
      <c r="B42" s="8" t="s">
        <v>1724</v>
      </c>
      <c r="C42" s="7">
        <v>7017</v>
      </c>
      <c r="D42" s="7">
        <v>120</v>
      </c>
      <c r="E42" s="7">
        <v>12859</v>
      </c>
      <c r="F42" s="7">
        <v>150</v>
      </c>
    </row>
    <row r="43" s="9" customFormat="1" ht="16.9" customHeight="1" spans="1:6">
      <c r="A43" s="32">
        <v>50602</v>
      </c>
      <c r="B43" s="8" t="s">
        <v>1725</v>
      </c>
      <c r="C43" s="7">
        <v>4263</v>
      </c>
      <c r="D43" s="7">
        <v>0</v>
      </c>
      <c r="E43" s="7">
        <v>6091</v>
      </c>
      <c r="F43" s="7">
        <v>0</v>
      </c>
    </row>
    <row r="44" s="9" customFormat="1" ht="16.9" customHeight="1" spans="1:6">
      <c r="A44" s="32">
        <v>507</v>
      </c>
      <c r="B44" s="14" t="s">
        <v>1726</v>
      </c>
      <c r="C44" s="7">
        <v>19675</v>
      </c>
      <c r="D44" s="7">
        <v>0</v>
      </c>
      <c r="E44" s="7">
        <v>29510</v>
      </c>
      <c r="F44" s="7">
        <v>0</v>
      </c>
    </row>
    <row r="45" s="9" customFormat="1" ht="16.9" customHeight="1" spans="1:6">
      <c r="A45" s="32">
        <v>50701</v>
      </c>
      <c r="B45" s="8" t="s">
        <v>1727</v>
      </c>
      <c r="C45" s="7">
        <v>2164</v>
      </c>
      <c r="D45" s="7">
        <v>0</v>
      </c>
      <c r="E45" s="7">
        <v>3519</v>
      </c>
      <c r="F45" s="7">
        <v>0</v>
      </c>
    </row>
    <row r="46" s="9" customFormat="1" ht="16.9" customHeight="1" spans="1:6">
      <c r="A46" s="32">
        <v>50702</v>
      </c>
      <c r="B46" s="8" t="s">
        <v>1728</v>
      </c>
      <c r="C46" s="7">
        <v>500</v>
      </c>
      <c r="D46" s="7">
        <v>0</v>
      </c>
      <c r="E46" s="7">
        <v>600</v>
      </c>
      <c r="F46" s="7">
        <v>0</v>
      </c>
    </row>
    <row r="47" s="9" customFormat="1" ht="16.9" customHeight="1" spans="1:6">
      <c r="A47" s="32">
        <v>50799</v>
      </c>
      <c r="B47" s="8" t="s">
        <v>1729</v>
      </c>
      <c r="C47" s="7">
        <v>17011</v>
      </c>
      <c r="D47" s="7">
        <v>0</v>
      </c>
      <c r="E47" s="7">
        <v>25391</v>
      </c>
      <c r="F47" s="7">
        <v>0</v>
      </c>
    </row>
    <row r="48" s="9" customFormat="1" ht="16.9" customHeight="1" spans="1:6">
      <c r="A48" s="32">
        <v>508</v>
      </c>
      <c r="B48" s="14" t="s">
        <v>1730</v>
      </c>
      <c r="C48" s="7">
        <v>834</v>
      </c>
      <c r="D48" s="7">
        <v>0</v>
      </c>
      <c r="E48" s="7">
        <v>1200</v>
      </c>
      <c r="F48" s="7">
        <v>0</v>
      </c>
    </row>
    <row r="49" s="9" customFormat="1" ht="17" customHeight="1" spans="1:6">
      <c r="A49" s="32">
        <v>50803</v>
      </c>
      <c r="B49" s="8" t="s">
        <v>1731</v>
      </c>
      <c r="C49" s="7">
        <v>834</v>
      </c>
      <c r="D49" s="7">
        <v>0</v>
      </c>
      <c r="E49" s="7">
        <v>1200</v>
      </c>
      <c r="F49" s="7">
        <v>0</v>
      </c>
    </row>
    <row r="50" s="9" customFormat="1" ht="17" customHeight="1" spans="1:6">
      <c r="A50" s="32">
        <v>50804</v>
      </c>
      <c r="B50" s="8" t="s">
        <v>1732</v>
      </c>
      <c r="C50" s="7">
        <v>0</v>
      </c>
      <c r="D50" s="7">
        <v>0</v>
      </c>
      <c r="E50" s="7">
        <v>0</v>
      </c>
      <c r="F50" s="7">
        <v>0</v>
      </c>
    </row>
    <row r="51" s="9" customFormat="1" ht="17" customHeight="1" spans="1:6">
      <c r="A51" s="32">
        <v>50805</v>
      </c>
      <c r="B51" s="8" t="s">
        <v>1733</v>
      </c>
      <c r="C51" s="7">
        <v>0</v>
      </c>
      <c r="D51" s="7">
        <v>0</v>
      </c>
      <c r="E51" s="7">
        <v>0</v>
      </c>
      <c r="F51" s="7">
        <v>0</v>
      </c>
    </row>
    <row r="52" s="9" customFormat="1" ht="17" customHeight="1" spans="1:6">
      <c r="A52" s="32">
        <v>50899</v>
      </c>
      <c r="B52" s="8" t="s">
        <v>1734</v>
      </c>
      <c r="C52" s="7">
        <v>0</v>
      </c>
      <c r="D52" s="7">
        <v>0</v>
      </c>
      <c r="E52" s="7">
        <v>0</v>
      </c>
      <c r="F52" s="7">
        <v>0</v>
      </c>
    </row>
    <row r="53" s="9" customFormat="1" ht="17" customHeight="1" spans="1:6">
      <c r="A53" s="32">
        <v>509</v>
      </c>
      <c r="B53" s="14" t="s">
        <v>1735</v>
      </c>
      <c r="C53" s="7">
        <v>21785</v>
      </c>
      <c r="D53" s="7">
        <v>3319</v>
      </c>
      <c r="E53" s="7">
        <v>29547</v>
      </c>
      <c r="F53" s="7">
        <v>3851</v>
      </c>
    </row>
    <row r="54" s="9" customFormat="1" ht="17" customHeight="1" spans="1:6">
      <c r="A54" s="32">
        <v>50901</v>
      </c>
      <c r="B54" s="8" t="s">
        <v>1736</v>
      </c>
      <c r="C54" s="7">
        <v>9864</v>
      </c>
      <c r="D54" s="7">
        <v>1564</v>
      </c>
      <c r="E54" s="7">
        <v>13466</v>
      </c>
      <c r="F54" s="7">
        <v>1825</v>
      </c>
    </row>
    <row r="55" s="9" customFormat="1" ht="17" customHeight="1" spans="1:6">
      <c r="A55" s="32">
        <v>50902</v>
      </c>
      <c r="B55" s="8" t="s">
        <v>1737</v>
      </c>
      <c r="C55" s="7">
        <v>552</v>
      </c>
      <c r="D55" s="7">
        <v>0</v>
      </c>
      <c r="E55" s="7">
        <v>581</v>
      </c>
      <c r="F55" s="7">
        <v>0</v>
      </c>
    </row>
    <row r="56" s="9" customFormat="1" ht="17" customHeight="1" spans="1:6">
      <c r="A56" s="32">
        <v>50903</v>
      </c>
      <c r="B56" s="8" t="s">
        <v>1738</v>
      </c>
      <c r="C56" s="7">
        <v>3516</v>
      </c>
      <c r="D56" s="7">
        <v>0</v>
      </c>
      <c r="E56" s="7">
        <v>4982</v>
      </c>
      <c r="F56" s="7">
        <v>0</v>
      </c>
    </row>
    <row r="57" s="9" customFormat="1" ht="17" customHeight="1" spans="1:6">
      <c r="A57" s="32">
        <v>50905</v>
      </c>
      <c r="B57" s="8" t="s">
        <v>1739</v>
      </c>
      <c r="C57" s="7">
        <v>1852</v>
      </c>
      <c r="D57" s="7">
        <v>1755</v>
      </c>
      <c r="E57" s="7">
        <v>2510</v>
      </c>
      <c r="F57" s="7">
        <v>2026</v>
      </c>
    </row>
    <row r="58" s="9" customFormat="1" ht="17" customHeight="1" spans="1:6">
      <c r="A58" s="32">
        <v>50999</v>
      </c>
      <c r="B58" s="8" t="s">
        <v>1740</v>
      </c>
      <c r="C58" s="7">
        <v>6001</v>
      </c>
      <c r="D58" s="7">
        <v>0</v>
      </c>
      <c r="E58" s="7">
        <v>8008</v>
      </c>
      <c r="F58" s="7">
        <v>0</v>
      </c>
    </row>
    <row r="59" s="9" customFormat="1" ht="17" customHeight="1" spans="1:6">
      <c r="A59" s="32">
        <v>510</v>
      </c>
      <c r="B59" s="14" t="s">
        <v>1741</v>
      </c>
      <c r="C59" s="7">
        <v>21552</v>
      </c>
      <c r="D59" s="7">
        <v>0</v>
      </c>
      <c r="E59" s="7">
        <v>27851</v>
      </c>
      <c r="F59" s="7">
        <v>432</v>
      </c>
    </row>
    <row r="60" s="9" customFormat="1" ht="17" customHeight="1" spans="1:6">
      <c r="A60" s="32">
        <v>51002</v>
      </c>
      <c r="B60" s="8" t="s">
        <v>1742</v>
      </c>
      <c r="C60" s="7">
        <v>21552</v>
      </c>
      <c r="D60" s="7">
        <v>0</v>
      </c>
      <c r="E60" s="7">
        <v>27399</v>
      </c>
      <c r="F60" s="7">
        <v>0</v>
      </c>
    </row>
    <row r="61" s="9" customFormat="1" ht="17" customHeight="1" spans="1:6">
      <c r="A61" s="32">
        <v>51003</v>
      </c>
      <c r="B61" s="8" t="s">
        <v>1066</v>
      </c>
      <c r="C61" s="15">
        <v>0</v>
      </c>
      <c r="D61" s="7">
        <v>0</v>
      </c>
      <c r="E61" s="7">
        <v>0</v>
      </c>
      <c r="F61" s="7">
        <v>0</v>
      </c>
    </row>
    <row r="62" s="9" customFormat="1" ht="17" customHeight="1" spans="1:6">
      <c r="A62" s="32">
        <v>51004</v>
      </c>
      <c r="B62" s="16" t="s">
        <v>1743</v>
      </c>
      <c r="C62" s="7">
        <v>0</v>
      </c>
      <c r="D62" s="17">
        <v>0</v>
      </c>
      <c r="E62" s="7">
        <v>452</v>
      </c>
      <c r="F62" s="7">
        <v>432</v>
      </c>
    </row>
    <row r="63" s="9" customFormat="1" ht="17" customHeight="1" spans="1:6">
      <c r="A63" s="32">
        <v>511</v>
      </c>
      <c r="B63" s="14" t="s">
        <v>1744</v>
      </c>
      <c r="C63" s="18">
        <v>1574</v>
      </c>
      <c r="D63" s="7">
        <v>0</v>
      </c>
      <c r="E63" s="7">
        <v>1562</v>
      </c>
      <c r="F63" s="7">
        <v>0</v>
      </c>
    </row>
    <row r="64" s="9" customFormat="1" ht="17" customHeight="1" spans="1:6">
      <c r="A64" s="32">
        <v>51101</v>
      </c>
      <c r="B64" s="8" t="s">
        <v>1745</v>
      </c>
      <c r="C64" s="7">
        <v>1556</v>
      </c>
      <c r="D64" s="7">
        <v>0</v>
      </c>
      <c r="E64" s="7">
        <v>1556</v>
      </c>
      <c r="F64" s="7">
        <v>0</v>
      </c>
    </row>
    <row r="65" s="9" customFormat="1" ht="17" customHeight="1" spans="1:6">
      <c r="A65" s="32">
        <v>51102</v>
      </c>
      <c r="B65" s="8" t="s">
        <v>1746</v>
      </c>
      <c r="C65" s="7">
        <v>0</v>
      </c>
      <c r="D65" s="7">
        <v>0</v>
      </c>
      <c r="E65" s="7">
        <v>0</v>
      </c>
      <c r="F65" s="7">
        <v>0</v>
      </c>
    </row>
    <row r="66" s="9" customFormat="1" ht="17" customHeight="1" spans="1:6">
      <c r="A66" s="32">
        <v>51103</v>
      </c>
      <c r="B66" s="8" t="s">
        <v>1747</v>
      </c>
      <c r="C66" s="7">
        <v>18</v>
      </c>
      <c r="D66" s="7">
        <v>0</v>
      </c>
      <c r="E66" s="7">
        <v>6</v>
      </c>
      <c r="F66" s="7">
        <v>0</v>
      </c>
    </row>
    <row r="67" s="9" customFormat="1" ht="17" customHeight="1" spans="1:6">
      <c r="A67" s="32">
        <v>51104</v>
      </c>
      <c r="B67" s="8" t="s">
        <v>1748</v>
      </c>
      <c r="C67" s="7">
        <v>0</v>
      </c>
      <c r="D67" s="7">
        <v>0</v>
      </c>
      <c r="E67" s="7">
        <v>0</v>
      </c>
      <c r="F67" s="7">
        <v>0</v>
      </c>
    </row>
    <row r="68" s="9" customFormat="1" ht="17" customHeight="1" spans="1:6">
      <c r="A68" s="32">
        <v>514</v>
      </c>
      <c r="B68" s="14" t="s">
        <v>1749</v>
      </c>
      <c r="C68" s="7">
        <v>6092</v>
      </c>
      <c r="D68" s="7">
        <v>0</v>
      </c>
      <c r="E68" s="7">
        <v>0</v>
      </c>
      <c r="F68" s="7">
        <v>0</v>
      </c>
    </row>
    <row r="69" s="9" customFormat="1" ht="17" customHeight="1" spans="1:6">
      <c r="A69" s="32">
        <v>51401</v>
      </c>
      <c r="B69" s="8" t="s">
        <v>1750</v>
      </c>
      <c r="C69" s="7">
        <v>1000</v>
      </c>
      <c r="D69" s="7">
        <v>0</v>
      </c>
      <c r="E69" s="7">
        <v>0</v>
      </c>
      <c r="F69" s="7">
        <v>0</v>
      </c>
    </row>
    <row r="70" s="9" customFormat="1" ht="17" customHeight="1" spans="1:6">
      <c r="A70" s="32">
        <v>51402</v>
      </c>
      <c r="B70" s="8" t="s">
        <v>1751</v>
      </c>
      <c r="C70" s="7">
        <v>5092</v>
      </c>
      <c r="D70" s="7">
        <v>0</v>
      </c>
      <c r="E70" s="7">
        <v>0</v>
      </c>
      <c r="F70" s="7">
        <v>0</v>
      </c>
    </row>
    <row r="71" s="9" customFormat="1" ht="17" customHeight="1" spans="1:6">
      <c r="A71" s="32">
        <v>599</v>
      </c>
      <c r="B71" s="14" t="s">
        <v>1752</v>
      </c>
      <c r="C71" s="7">
        <v>3756</v>
      </c>
      <c r="D71" s="7">
        <v>0</v>
      </c>
      <c r="E71" s="7">
        <v>6500</v>
      </c>
      <c r="F71" s="7">
        <v>0</v>
      </c>
    </row>
    <row r="72" s="9" customFormat="1" ht="17" customHeight="1" spans="1:6">
      <c r="A72" s="32">
        <v>59907</v>
      </c>
      <c r="B72" s="8" t="s">
        <v>1753</v>
      </c>
      <c r="C72" s="7">
        <v>0</v>
      </c>
      <c r="D72" s="7">
        <v>0</v>
      </c>
      <c r="E72" s="7">
        <v>0</v>
      </c>
      <c r="F72" s="7">
        <v>0</v>
      </c>
    </row>
    <row r="73" s="9" customFormat="1" ht="17" customHeight="1" spans="1:6">
      <c r="A73" s="32">
        <v>59908</v>
      </c>
      <c r="B73" s="8" t="s">
        <v>1754</v>
      </c>
      <c r="C73" s="7">
        <v>1956</v>
      </c>
      <c r="D73" s="7">
        <v>0</v>
      </c>
      <c r="E73" s="7">
        <v>2650</v>
      </c>
      <c r="F73" s="7">
        <v>0</v>
      </c>
    </row>
    <row r="74" s="9" customFormat="1" ht="17" customHeight="1" spans="1:6">
      <c r="A74" s="32">
        <v>59909</v>
      </c>
      <c r="B74" s="8" t="s">
        <v>1755</v>
      </c>
      <c r="C74" s="7">
        <v>0</v>
      </c>
      <c r="D74" s="7">
        <v>0</v>
      </c>
      <c r="E74" s="7">
        <v>0</v>
      </c>
      <c r="F74" s="7">
        <v>0</v>
      </c>
    </row>
    <row r="75" s="9" customFormat="1" ht="17" customHeight="1" spans="1:6">
      <c r="A75" s="32">
        <v>59910</v>
      </c>
      <c r="B75" s="8" t="s">
        <v>1756</v>
      </c>
      <c r="C75" s="7">
        <v>0</v>
      </c>
      <c r="D75" s="7">
        <v>0</v>
      </c>
      <c r="E75" s="7">
        <v>0</v>
      </c>
      <c r="F75" s="7">
        <v>0</v>
      </c>
    </row>
    <row r="76" s="9" customFormat="1" ht="17" customHeight="1" spans="1:6">
      <c r="A76" s="32">
        <v>59999</v>
      </c>
      <c r="B76" s="8" t="s">
        <v>1537</v>
      </c>
      <c r="C76" s="7">
        <v>1800</v>
      </c>
      <c r="D76" s="7">
        <v>0</v>
      </c>
      <c r="E76" s="7">
        <v>3850</v>
      </c>
      <c r="F76" s="7">
        <v>0</v>
      </c>
    </row>
    <row r="77" s="9" customFormat="1" ht="15.55" customHeight="1"/>
  </sheetData>
  <mergeCells count="5">
    <mergeCell ref="A1:F1"/>
    <mergeCell ref="C3:D3"/>
    <mergeCell ref="E3:F3"/>
    <mergeCell ref="A3:A4"/>
    <mergeCell ref="B3:B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selection activeCell="F9" sqref="F9"/>
    </sheetView>
  </sheetViews>
  <sheetFormatPr defaultColWidth="9.15" defaultRowHeight="14.25" outlineLevelCol="7"/>
  <cols>
    <col min="1" max="1" width="8.75" style="9" customWidth="1"/>
    <col min="2" max="2" width="35.375" style="9" customWidth="1"/>
    <col min="3" max="3" width="15.25" style="9" customWidth="1"/>
    <col min="4" max="8" width="14.625" style="9" customWidth="1"/>
    <col min="9" max="16384" width="9.15" style="1" customWidth="1"/>
  </cols>
  <sheetData>
    <row r="1" s="9" customFormat="1" ht="42.75" customHeight="1" spans="1:8">
      <c r="A1" s="2" t="s">
        <v>1757</v>
      </c>
      <c r="B1" s="2"/>
      <c r="C1" s="2"/>
      <c r="D1" s="2"/>
      <c r="E1" s="2"/>
      <c r="F1" s="2"/>
      <c r="G1" s="2"/>
      <c r="H1" s="2"/>
    </row>
    <row r="2" s="9" customFormat="1" ht="16.95" customHeight="1" spans="1:8">
      <c r="A2" s="62"/>
      <c r="B2" s="62"/>
      <c r="C2" s="62"/>
      <c r="D2" s="62"/>
      <c r="E2" s="62"/>
      <c r="F2" s="62"/>
      <c r="G2" s="62"/>
      <c r="H2" s="63" t="s">
        <v>2</v>
      </c>
    </row>
    <row r="3" s="101" customFormat="1" ht="17.25" customHeight="1" spans="1:8">
      <c r="A3" s="5" t="s">
        <v>3</v>
      </c>
      <c r="B3" s="102" t="s">
        <v>4</v>
      </c>
      <c r="C3" s="102" t="s">
        <v>675</v>
      </c>
      <c r="D3" s="103"/>
      <c r="E3" s="104"/>
      <c r="F3" s="102" t="s">
        <v>1693</v>
      </c>
      <c r="G3" s="103"/>
      <c r="H3" s="105"/>
    </row>
    <row r="4" s="101" customFormat="1" ht="35.25" customHeight="1" spans="1:8">
      <c r="A4" s="5"/>
      <c r="B4" s="102"/>
      <c r="C4" s="106"/>
      <c r="D4" s="106" t="s">
        <v>1758</v>
      </c>
      <c r="E4" s="107" t="s">
        <v>1759</v>
      </c>
      <c r="F4" s="106"/>
      <c r="G4" s="108" t="s">
        <v>1758</v>
      </c>
      <c r="H4" s="109" t="s">
        <v>1759</v>
      </c>
    </row>
    <row r="5" s="9" customFormat="1" ht="17" customHeight="1" spans="1:8">
      <c r="A5" s="32"/>
      <c r="B5" s="110" t="s">
        <v>675</v>
      </c>
      <c r="C5" s="7">
        <v>264379</v>
      </c>
      <c r="D5" s="7">
        <v>264379</v>
      </c>
      <c r="E5" s="7">
        <v>0</v>
      </c>
      <c r="F5" s="7">
        <v>77026</v>
      </c>
      <c r="G5" s="7">
        <v>77026</v>
      </c>
      <c r="H5" s="7">
        <v>0</v>
      </c>
    </row>
    <row r="6" s="9" customFormat="1" ht="17" customHeight="1" spans="1:8">
      <c r="A6" s="32">
        <v>501</v>
      </c>
      <c r="B6" s="111" t="s">
        <v>1694</v>
      </c>
      <c r="C6" s="7">
        <v>27035</v>
      </c>
      <c r="D6" s="7">
        <v>27035</v>
      </c>
      <c r="E6" s="7">
        <v>0</v>
      </c>
      <c r="F6" s="7">
        <v>22700</v>
      </c>
      <c r="G6" s="7">
        <v>22700</v>
      </c>
      <c r="H6" s="7">
        <v>0</v>
      </c>
    </row>
    <row r="7" s="9" customFormat="1" ht="17" customHeight="1" spans="1:8">
      <c r="A7" s="32">
        <v>50101</v>
      </c>
      <c r="B7" s="112" t="s">
        <v>1695</v>
      </c>
      <c r="C7" s="7">
        <v>16899</v>
      </c>
      <c r="D7" s="7">
        <v>16899</v>
      </c>
      <c r="E7" s="7">
        <v>0</v>
      </c>
      <c r="F7" s="7">
        <v>13600</v>
      </c>
      <c r="G7" s="7">
        <v>13600</v>
      </c>
      <c r="H7" s="7">
        <v>0</v>
      </c>
    </row>
    <row r="8" s="9" customFormat="1" ht="17" customHeight="1" spans="1:8">
      <c r="A8" s="32">
        <v>50102</v>
      </c>
      <c r="B8" s="112" t="s">
        <v>1696</v>
      </c>
      <c r="C8" s="7">
        <v>4538</v>
      </c>
      <c r="D8" s="7">
        <v>4538</v>
      </c>
      <c r="E8" s="7">
        <v>0</v>
      </c>
      <c r="F8" s="7">
        <v>4347</v>
      </c>
      <c r="G8" s="7">
        <v>4347</v>
      </c>
      <c r="H8" s="7">
        <v>0</v>
      </c>
    </row>
    <row r="9" s="9" customFormat="1" ht="17" customHeight="1" spans="1:8">
      <c r="A9" s="32">
        <v>50103</v>
      </c>
      <c r="B9" s="112" t="s">
        <v>1697</v>
      </c>
      <c r="C9" s="7">
        <v>1372</v>
      </c>
      <c r="D9" s="7">
        <v>1372</v>
      </c>
      <c r="E9" s="7">
        <v>0</v>
      </c>
      <c r="F9" s="7">
        <v>1372</v>
      </c>
      <c r="G9" s="7">
        <v>1372</v>
      </c>
      <c r="H9" s="7">
        <v>0</v>
      </c>
    </row>
    <row r="10" s="9" customFormat="1" ht="17" customHeight="1" spans="1:8">
      <c r="A10" s="32">
        <v>50199</v>
      </c>
      <c r="B10" s="112" t="s">
        <v>1698</v>
      </c>
      <c r="C10" s="7">
        <v>4226</v>
      </c>
      <c r="D10" s="7">
        <v>4226</v>
      </c>
      <c r="E10" s="7">
        <v>0</v>
      </c>
      <c r="F10" s="7">
        <v>3381</v>
      </c>
      <c r="G10" s="7">
        <v>3381</v>
      </c>
      <c r="H10" s="7">
        <v>0</v>
      </c>
    </row>
    <row r="11" s="9" customFormat="1" ht="17" customHeight="1" spans="1:8">
      <c r="A11" s="32">
        <v>502</v>
      </c>
      <c r="B11" s="111" t="s">
        <v>1699</v>
      </c>
      <c r="C11" s="7">
        <v>17255</v>
      </c>
      <c r="D11" s="7">
        <v>17255</v>
      </c>
      <c r="E11" s="7">
        <v>0</v>
      </c>
      <c r="F11" s="7">
        <v>2142</v>
      </c>
      <c r="G11" s="7">
        <v>2142</v>
      </c>
      <c r="H11" s="7">
        <v>0</v>
      </c>
    </row>
    <row r="12" s="9" customFormat="1" ht="17" customHeight="1" spans="1:8">
      <c r="A12" s="32">
        <v>50201</v>
      </c>
      <c r="B12" s="112" t="s">
        <v>1700</v>
      </c>
      <c r="C12" s="7">
        <v>5384</v>
      </c>
      <c r="D12" s="7">
        <v>5384</v>
      </c>
      <c r="E12" s="7">
        <v>0</v>
      </c>
      <c r="F12" s="7">
        <v>1844</v>
      </c>
      <c r="G12" s="7">
        <v>1844</v>
      </c>
      <c r="H12" s="7">
        <v>0</v>
      </c>
    </row>
    <row r="13" s="9" customFormat="1" ht="17" customHeight="1" spans="1:8">
      <c r="A13" s="32">
        <v>50202</v>
      </c>
      <c r="B13" s="112" t="s">
        <v>1701</v>
      </c>
      <c r="C13" s="7">
        <v>93</v>
      </c>
      <c r="D13" s="7">
        <v>93</v>
      </c>
      <c r="E13" s="7">
        <v>0</v>
      </c>
      <c r="F13" s="7">
        <v>3</v>
      </c>
      <c r="G13" s="7">
        <v>3</v>
      </c>
      <c r="H13" s="7">
        <v>0</v>
      </c>
    </row>
    <row r="14" s="9" customFormat="1" ht="17" customHeight="1" spans="1:8">
      <c r="A14" s="32">
        <v>50203</v>
      </c>
      <c r="B14" s="112" t="s">
        <v>1702</v>
      </c>
      <c r="C14" s="7">
        <v>320</v>
      </c>
      <c r="D14" s="7">
        <v>320</v>
      </c>
      <c r="E14" s="7">
        <v>0</v>
      </c>
      <c r="F14" s="7">
        <v>2</v>
      </c>
      <c r="G14" s="7">
        <v>2</v>
      </c>
      <c r="H14" s="7">
        <v>0</v>
      </c>
    </row>
    <row r="15" s="9" customFormat="1" ht="17" customHeight="1" spans="1:8">
      <c r="A15" s="32">
        <v>50204</v>
      </c>
      <c r="B15" s="112" t="s">
        <v>1703</v>
      </c>
      <c r="C15" s="7">
        <v>231</v>
      </c>
      <c r="D15" s="7">
        <v>231</v>
      </c>
      <c r="E15" s="7">
        <v>0</v>
      </c>
      <c r="F15" s="7">
        <v>0</v>
      </c>
      <c r="G15" s="7">
        <v>0</v>
      </c>
      <c r="H15" s="7">
        <v>0</v>
      </c>
    </row>
    <row r="16" s="9" customFormat="1" ht="17" customHeight="1" spans="1:8">
      <c r="A16" s="32">
        <v>50205</v>
      </c>
      <c r="B16" s="112" t="s">
        <v>1704</v>
      </c>
      <c r="C16" s="7">
        <v>5923</v>
      </c>
      <c r="D16" s="7">
        <v>5923</v>
      </c>
      <c r="E16" s="7">
        <v>0</v>
      </c>
      <c r="F16" s="7">
        <v>72</v>
      </c>
      <c r="G16" s="7">
        <v>72</v>
      </c>
      <c r="H16" s="7">
        <v>0</v>
      </c>
    </row>
    <row r="17" s="9" customFormat="1" ht="17" customHeight="1" spans="1:8">
      <c r="A17" s="32">
        <v>50206</v>
      </c>
      <c r="B17" s="112" t="s">
        <v>1705</v>
      </c>
      <c r="C17" s="7">
        <v>23</v>
      </c>
      <c r="D17" s="7">
        <v>23</v>
      </c>
      <c r="E17" s="7">
        <v>0</v>
      </c>
      <c r="F17" s="7">
        <v>15</v>
      </c>
      <c r="G17" s="7">
        <v>15</v>
      </c>
      <c r="H17" s="7">
        <v>0</v>
      </c>
    </row>
    <row r="18" s="9" customFormat="1" ht="17" customHeight="1" spans="1:8">
      <c r="A18" s="32">
        <v>50207</v>
      </c>
      <c r="B18" s="112" t="s">
        <v>1706</v>
      </c>
      <c r="C18" s="7">
        <v>0</v>
      </c>
      <c r="D18" s="7">
        <v>0</v>
      </c>
      <c r="E18" s="7">
        <v>0</v>
      </c>
      <c r="F18" s="7">
        <v>0</v>
      </c>
      <c r="G18" s="7">
        <v>0</v>
      </c>
      <c r="H18" s="7">
        <v>0</v>
      </c>
    </row>
    <row r="19" s="9" customFormat="1" ht="17" customHeight="1" spans="1:8">
      <c r="A19" s="32">
        <v>50208</v>
      </c>
      <c r="B19" s="112" t="s">
        <v>1707</v>
      </c>
      <c r="C19" s="7">
        <v>169</v>
      </c>
      <c r="D19" s="7">
        <v>169</v>
      </c>
      <c r="E19" s="7">
        <v>0</v>
      </c>
      <c r="F19" s="7">
        <v>31</v>
      </c>
      <c r="G19" s="7">
        <v>31</v>
      </c>
      <c r="H19" s="7">
        <v>0</v>
      </c>
    </row>
    <row r="20" s="9" customFormat="1" ht="17" customHeight="1" spans="1:8">
      <c r="A20" s="32">
        <v>50209</v>
      </c>
      <c r="B20" s="112" t="s">
        <v>1708</v>
      </c>
      <c r="C20" s="7">
        <v>665</v>
      </c>
      <c r="D20" s="7">
        <v>665</v>
      </c>
      <c r="E20" s="7">
        <v>0</v>
      </c>
      <c r="F20" s="7">
        <v>68</v>
      </c>
      <c r="G20" s="7">
        <v>68</v>
      </c>
      <c r="H20" s="7">
        <v>0</v>
      </c>
    </row>
    <row r="21" s="9" customFormat="1" ht="17" customHeight="1" spans="1:8">
      <c r="A21" s="32">
        <v>50299</v>
      </c>
      <c r="B21" s="112" t="s">
        <v>1709</v>
      </c>
      <c r="C21" s="7">
        <v>4447</v>
      </c>
      <c r="D21" s="7">
        <v>4447</v>
      </c>
      <c r="E21" s="7">
        <v>0</v>
      </c>
      <c r="F21" s="7">
        <v>107</v>
      </c>
      <c r="G21" s="7">
        <v>107</v>
      </c>
      <c r="H21" s="7">
        <v>0</v>
      </c>
    </row>
    <row r="22" s="9" customFormat="1" ht="17" customHeight="1" spans="1:8">
      <c r="A22" s="32">
        <v>503</v>
      </c>
      <c r="B22" s="111" t="s">
        <v>1710</v>
      </c>
      <c r="C22" s="7">
        <v>34290</v>
      </c>
      <c r="D22" s="7">
        <v>34290</v>
      </c>
      <c r="E22" s="7">
        <v>0</v>
      </c>
      <c r="F22" s="7">
        <v>21</v>
      </c>
      <c r="G22" s="7">
        <v>21</v>
      </c>
      <c r="H22" s="7">
        <v>0</v>
      </c>
    </row>
    <row r="23" s="9" customFormat="1" ht="17" customHeight="1" spans="1:8">
      <c r="A23" s="32">
        <v>50301</v>
      </c>
      <c r="B23" s="112" t="s">
        <v>1711</v>
      </c>
      <c r="C23" s="7">
        <v>2565</v>
      </c>
      <c r="D23" s="7">
        <v>2565</v>
      </c>
      <c r="E23" s="7">
        <v>0</v>
      </c>
      <c r="F23" s="7">
        <v>0</v>
      </c>
      <c r="G23" s="7">
        <v>0</v>
      </c>
      <c r="H23" s="7">
        <v>0</v>
      </c>
    </row>
    <row r="24" s="9" customFormat="1" ht="16.95" customHeight="1" spans="1:8">
      <c r="A24" s="32">
        <v>50302</v>
      </c>
      <c r="B24" s="112" t="s">
        <v>1712</v>
      </c>
      <c r="C24" s="7">
        <v>25925</v>
      </c>
      <c r="D24" s="7">
        <v>25925</v>
      </c>
      <c r="E24" s="7">
        <v>0</v>
      </c>
      <c r="F24" s="7">
        <v>0</v>
      </c>
      <c r="G24" s="7">
        <v>0</v>
      </c>
      <c r="H24" s="7">
        <v>0</v>
      </c>
    </row>
    <row r="25" s="9" customFormat="1" ht="16.95" customHeight="1" spans="1:8">
      <c r="A25" s="32">
        <v>50303</v>
      </c>
      <c r="B25" s="112" t="s">
        <v>1713</v>
      </c>
      <c r="C25" s="7">
        <v>94</v>
      </c>
      <c r="D25" s="7">
        <v>94</v>
      </c>
      <c r="E25" s="7">
        <v>0</v>
      </c>
      <c r="F25" s="7">
        <v>0</v>
      </c>
      <c r="G25" s="7">
        <v>0</v>
      </c>
      <c r="H25" s="7">
        <v>0</v>
      </c>
    </row>
    <row r="26" s="9" customFormat="1" ht="16.95" customHeight="1" spans="1:8">
      <c r="A26" s="32">
        <v>50305</v>
      </c>
      <c r="B26" s="112" t="s">
        <v>1714</v>
      </c>
      <c r="C26" s="7">
        <v>2823</v>
      </c>
      <c r="D26" s="7">
        <v>2823</v>
      </c>
      <c r="E26" s="7">
        <v>0</v>
      </c>
      <c r="F26" s="7">
        <v>0</v>
      </c>
      <c r="G26" s="7">
        <v>0</v>
      </c>
      <c r="H26" s="7">
        <v>0</v>
      </c>
    </row>
    <row r="27" s="9" customFormat="1" ht="16.95" customHeight="1" spans="1:8">
      <c r="A27" s="32">
        <v>50306</v>
      </c>
      <c r="B27" s="112" t="s">
        <v>1715</v>
      </c>
      <c r="C27" s="7">
        <v>2422</v>
      </c>
      <c r="D27" s="7">
        <v>2422</v>
      </c>
      <c r="E27" s="7">
        <v>0</v>
      </c>
      <c r="F27" s="7">
        <v>13</v>
      </c>
      <c r="G27" s="7">
        <v>13</v>
      </c>
      <c r="H27" s="7">
        <v>0</v>
      </c>
    </row>
    <row r="28" s="9" customFormat="1" ht="16.95" customHeight="1" spans="1:8">
      <c r="A28" s="32">
        <v>50307</v>
      </c>
      <c r="B28" s="112" t="s">
        <v>1716</v>
      </c>
      <c r="C28" s="7">
        <v>100</v>
      </c>
      <c r="D28" s="7">
        <v>100</v>
      </c>
      <c r="E28" s="7">
        <v>0</v>
      </c>
      <c r="F28" s="7">
        <v>8</v>
      </c>
      <c r="G28" s="7">
        <v>8</v>
      </c>
      <c r="H28" s="7">
        <v>0</v>
      </c>
    </row>
    <row r="29" s="9" customFormat="1" ht="16.95" customHeight="1" spans="1:8">
      <c r="A29" s="32">
        <v>50399</v>
      </c>
      <c r="B29" s="112" t="s">
        <v>1717</v>
      </c>
      <c r="C29" s="7">
        <v>361</v>
      </c>
      <c r="D29" s="7">
        <v>361</v>
      </c>
      <c r="E29" s="7">
        <v>0</v>
      </c>
      <c r="F29" s="7">
        <v>0</v>
      </c>
      <c r="G29" s="7">
        <v>0</v>
      </c>
      <c r="H29" s="7">
        <v>0</v>
      </c>
    </row>
    <row r="30" s="9" customFormat="1" ht="16.95" customHeight="1" spans="1:8">
      <c r="A30" s="32">
        <v>504</v>
      </c>
      <c r="B30" s="111" t="s">
        <v>1718</v>
      </c>
      <c r="C30" s="7">
        <v>11526</v>
      </c>
      <c r="D30" s="7">
        <v>11526</v>
      </c>
      <c r="E30" s="7">
        <v>0</v>
      </c>
      <c r="F30" s="7">
        <v>0</v>
      </c>
      <c r="G30" s="7">
        <v>0</v>
      </c>
      <c r="H30" s="7">
        <v>0</v>
      </c>
    </row>
    <row r="31" s="9" customFormat="1" ht="16.95" customHeight="1" spans="1:8">
      <c r="A31" s="32">
        <v>50401</v>
      </c>
      <c r="B31" s="112" t="s">
        <v>1711</v>
      </c>
      <c r="C31" s="7">
        <v>284</v>
      </c>
      <c r="D31" s="7">
        <v>284</v>
      </c>
      <c r="E31" s="7">
        <v>0</v>
      </c>
      <c r="F31" s="7">
        <v>0</v>
      </c>
      <c r="G31" s="7">
        <v>0</v>
      </c>
      <c r="H31" s="7">
        <v>0</v>
      </c>
    </row>
    <row r="32" s="9" customFormat="1" ht="16.95" customHeight="1" spans="1:8">
      <c r="A32" s="32">
        <v>50402</v>
      </c>
      <c r="B32" s="112" t="s">
        <v>1712</v>
      </c>
      <c r="C32" s="7">
        <v>11229</v>
      </c>
      <c r="D32" s="7">
        <v>11229</v>
      </c>
      <c r="E32" s="7">
        <v>0</v>
      </c>
      <c r="F32" s="7">
        <v>0</v>
      </c>
      <c r="G32" s="7">
        <v>0</v>
      </c>
      <c r="H32" s="7">
        <v>0</v>
      </c>
    </row>
    <row r="33" s="9" customFormat="1" ht="16.95" customHeight="1" spans="1:8">
      <c r="A33" s="32">
        <v>50403</v>
      </c>
      <c r="B33" s="112" t="s">
        <v>1713</v>
      </c>
      <c r="C33" s="7">
        <v>0</v>
      </c>
      <c r="D33" s="7">
        <v>0</v>
      </c>
      <c r="E33" s="7">
        <v>0</v>
      </c>
      <c r="F33" s="7">
        <v>0</v>
      </c>
      <c r="G33" s="7">
        <v>0</v>
      </c>
      <c r="H33" s="7">
        <v>0</v>
      </c>
    </row>
    <row r="34" s="9" customFormat="1" ht="16.95" customHeight="1" spans="1:8">
      <c r="A34" s="32">
        <v>50404</v>
      </c>
      <c r="B34" s="112" t="s">
        <v>1715</v>
      </c>
      <c r="C34" s="7">
        <v>13</v>
      </c>
      <c r="D34" s="7">
        <v>13</v>
      </c>
      <c r="E34" s="7">
        <v>0</v>
      </c>
      <c r="F34" s="7">
        <v>0</v>
      </c>
      <c r="G34" s="7">
        <v>0</v>
      </c>
      <c r="H34" s="7">
        <v>0</v>
      </c>
    </row>
    <row r="35" s="9" customFormat="1" ht="16.95" customHeight="1" spans="1:8">
      <c r="A35" s="32">
        <v>50405</v>
      </c>
      <c r="B35" s="112" t="s">
        <v>1716</v>
      </c>
      <c r="C35" s="7">
        <v>0</v>
      </c>
      <c r="D35" s="7">
        <v>0</v>
      </c>
      <c r="E35" s="7">
        <v>0</v>
      </c>
      <c r="F35" s="7">
        <v>0</v>
      </c>
      <c r="G35" s="7">
        <v>0</v>
      </c>
      <c r="H35" s="7">
        <v>0</v>
      </c>
    </row>
    <row r="36" s="9" customFormat="1" ht="16.95" customHeight="1" spans="1:8">
      <c r="A36" s="32">
        <v>50499</v>
      </c>
      <c r="B36" s="112" t="s">
        <v>1717</v>
      </c>
      <c r="C36" s="7">
        <v>0</v>
      </c>
      <c r="D36" s="7">
        <v>0</v>
      </c>
      <c r="E36" s="7">
        <v>0</v>
      </c>
      <c r="F36" s="7">
        <v>0</v>
      </c>
      <c r="G36" s="7">
        <v>0</v>
      </c>
      <c r="H36" s="7">
        <v>0</v>
      </c>
    </row>
    <row r="37" s="9" customFormat="1" ht="16.95" customHeight="1" spans="1:8">
      <c r="A37" s="32">
        <v>505</v>
      </c>
      <c r="B37" s="111" t="s">
        <v>1719</v>
      </c>
      <c r="C37" s="7">
        <v>69797</v>
      </c>
      <c r="D37" s="7">
        <v>69797</v>
      </c>
      <c r="E37" s="7">
        <v>0</v>
      </c>
      <c r="F37" s="7">
        <v>47939</v>
      </c>
      <c r="G37" s="7">
        <v>47939</v>
      </c>
      <c r="H37" s="7">
        <v>0</v>
      </c>
    </row>
    <row r="38" s="9" customFormat="1" ht="16.95" customHeight="1" spans="1:8">
      <c r="A38" s="32">
        <v>50501</v>
      </c>
      <c r="B38" s="112" t="s">
        <v>1720</v>
      </c>
      <c r="C38" s="7">
        <v>53459</v>
      </c>
      <c r="D38" s="7">
        <v>53459</v>
      </c>
      <c r="E38" s="7">
        <v>0</v>
      </c>
      <c r="F38" s="7">
        <v>46787</v>
      </c>
      <c r="G38" s="7">
        <v>46787</v>
      </c>
      <c r="H38" s="7">
        <v>0</v>
      </c>
    </row>
    <row r="39" s="9" customFormat="1" ht="16.95" customHeight="1" spans="1:8">
      <c r="A39" s="32">
        <v>50502</v>
      </c>
      <c r="B39" s="112" t="s">
        <v>1721</v>
      </c>
      <c r="C39" s="7">
        <v>16338</v>
      </c>
      <c r="D39" s="7">
        <v>16338</v>
      </c>
      <c r="E39" s="7">
        <v>0</v>
      </c>
      <c r="F39" s="7">
        <v>1152</v>
      </c>
      <c r="G39" s="7">
        <v>1152</v>
      </c>
      <c r="H39" s="7">
        <v>0</v>
      </c>
    </row>
    <row r="40" s="9" customFormat="1" ht="16.95" customHeight="1" spans="1:8">
      <c r="A40" s="32">
        <v>50599</v>
      </c>
      <c r="B40" s="112" t="s">
        <v>1722</v>
      </c>
      <c r="C40" s="7">
        <v>0</v>
      </c>
      <c r="D40" s="7">
        <v>0</v>
      </c>
      <c r="E40" s="7">
        <v>0</v>
      </c>
      <c r="F40" s="7">
        <v>0</v>
      </c>
      <c r="G40" s="7">
        <v>0</v>
      </c>
      <c r="H40" s="7">
        <v>0</v>
      </c>
    </row>
    <row r="41" s="9" customFormat="1" ht="16.95" customHeight="1" spans="1:8">
      <c r="A41" s="32">
        <v>506</v>
      </c>
      <c r="B41" s="111" t="s">
        <v>1723</v>
      </c>
      <c r="C41" s="7">
        <v>18343</v>
      </c>
      <c r="D41" s="7">
        <v>18343</v>
      </c>
      <c r="E41" s="7">
        <v>0</v>
      </c>
      <c r="F41" s="7">
        <v>146</v>
      </c>
      <c r="G41" s="7">
        <v>146</v>
      </c>
      <c r="H41" s="7">
        <v>0</v>
      </c>
    </row>
    <row r="42" s="9" customFormat="1" ht="16.95" customHeight="1" spans="1:8">
      <c r="A42" s="32">
        <v>50601</v>
      </c>
      <c r="B42" s="112" t="s">
        <v>1724</v>
      </c>
      <c r="C42" s="7">
        <v>12331</v>
      </c>
      <c r="D42" s="7">
        <v>12331</v>
      </c>
      <c r="E42" s="7">
        <v>0</v>
      </c>
      <c r="F42" s="7">
        <v>146</v>
      </c>
      <c r="G42" s="7">
        <v>146</v>
      </c>
      <c r="H42" s="7">
        <v>0</v>
      </c>
    </row>
    <row r="43" s="9" customFormat="1" ht="16.95" customHeight="1" spans="1:8">
      <c r="A43" s="32">
        <v>50602</v>
      </c>
      <c r="B43" s="112" t="s">
        <v>1725</v>
      </c>
      <c r="C43" s="7">
        <v>6012</v>
      </c>
      <c r="D43" s="7">
        <v>6012</v>
      </c>
      <c r="E43" s="7">
        <v>0</v>
      </c>
      <c r="F43" s="7">
        <v>0</v>
      </c>
      <c r="G43" s="7">
        <v>0</v>
      </c>
      <c r="H43" s="7">
        <v>0</v>
      </c>
    </row>
    <row r="44" s="9" customFormat="1" ht="16.95" customHeight="1" spans="1:8">
      <c r="A44" s="32">
        <v>507</v>
      </c>
      <c r="B44" s="111" t="s">
        <v>1726</v>
      </c>
      <c r="C44" s="7">
        <v>28446</v>
      </c>
      <c r="D44" s="7">
        <v>28446</v>
      </c>
      <c r="E44" s="7">
        <v>0</v>
      </c>
      <c r="F44" s="7">
        <v>0</v>
      </c>
      <c r="G44" s="7">
        <v>0</v>
      </c>
      <c r="H44" s="7">
        <v>0</v>
      </c>
    </row>
    <row r="45" s="9" customFormat="1" ht="16.95" customHeight="1" spans="1:8">
      <c r="A45" s="32">
        <v>50701</v>
      </c>
      <c r="B45" s="112" t="s">
        <v>1727</v>
      </c>
      <c r="C45" s="7">
        <v>2745</v>
      </c>
      <c r="D45" s="7">
        <v>2745</v>
      </c>
      <c r="E45" s="7">
        <v>0</v>
      </c>
      <c r="F45" s="7">
        <v>0</v>
      </c>
      <c r="G45" s="7">
        <v>0</v>
      </c>
      <c r="H45" s="7">
        <v>0</v>
      </c>
    </row>
    <row r="46" s="9" customFormat="1" ht="16.95" customHeight="1" spans="1:8">
      <c r="A46" s="32">
        <v>50702</v>
      </c>
      <c r="B46" s="112" t="s">
        <v>1728</v>
      </c>
      <c r="C46" s="7">
        <v>533</v>
      </c>
      <c r="D46" s="7">
        <v>533</v>
      </c>
      <c r="E46" s="7">
        <v>0</v>
      </c>
      <c r="F46" s="7">
        <v>0</v>
      </c>
      <c r="G46" s="7">
        <v>0</v>
      </c>
      <c r="H46" s="7">
        <v>0</v>
      </c>
    </row>
    <row r="47" s="9" customFormat="1" ht="16.95" customHeight="1" spans="1:8">
      <c r="A47" s="32">
        <v>50799</v>
      </c>
      <c r="B47" s="112" t="s">
        <v>1729</v>
      </c>
      <c r="C47" s="7">
        <v>25168</v>
      </c>
      <c r="D47" s="7">
        <v>25168</v>
      </c>
      <c r="E47" s="7">
        <v>0</v>
      </c>
      <c r="F47" s="7">
        <v>0</v>
      </c>
      <c r="G47" s="7">
        <v>0</v>
      </c>
      <c r="H47" s="7">
        <v>0</v>
      </c>
    </row>
    <row r="48" s="9" customFormat="1" ht="16.95" customHeight="1" spans="1:8">
      <c r="A48" s="32">
        <v>508</v>
      </c>
      <c r="B48" s="111" t="s">
        <v>1730</v>
      </c>
      <c r="C48" s="7">
        <v>1120</v>
      </c>
      <c r="D48" s="7">
        <v>1120</v>
      </c>
      <c r="E48" s="7">
        <v>0</v>
      </c>
      <c r="F48" s="7">
        <v>0</v>
      </c>
      <c r="G48" s="7">
        <v>0</v>
      </c>
      <c r="H48" s="7">
        <v>0</v>
      </c>
    </row>
    <row r="49" s="9" customFormat="1" ht="16.95" customHeight="1" spans="1:8">
      <c r="A49" s="32">
        <v>50803</v>
      </c>
      <c r="B49" s="112" t="s">
        <v>1731</v>
      </c>
      <c r="C49" s="7">
        <v>1120</v>
      </c>
      <c r="D49" s="7">
        <v>1120</v>
      </c>
      <c r="E49" s="7">
        <v>0</v>
      </c>
      <c r="F49" s="7">
        <v>0</v>
      </c>
      <c r="G49" s="7">
        <v>0</v>
      </c>
      <c r="H49" s="7">
        <v>0</v>
      </c>
    </row>
    <row r="50" s="9" customFormat="1" ht="16.95" customHeight="1" spans="1:8">
      <c r="A50" s="32">
        <v>50804</v>
      </c>
      <c r="B50" s="112" t="s">
        <v>1732</v>
      </c>
      <c r="C50" s="7">
        <v>0</v>
      </c>
      <c r="D50" s="7">
        <v>0</v>
      </c>
      <c r="E50" s="7">
        <v>0</v>
      </c>
      <c r="F50" s="7">
        <v>0</v>
      </c>
      <c r="G50" s="7">
        <v>0</v>
      </c>
      <c r="H50" s="7">
        <v>0</v>
      </c>
    </row>
    <row r="51" s="9" customFormat="1" ht="16.95" customHeight="1" spans="1:8">
      <c r="A51" s="32">
        <v>50805</v>
      </c>
      <c r="B51" s="112" t="s">
        <v>1733</v>
      </c>
      <c r="C51" s="7">
        <v>0</v>
      </c>
      <c r="D51" s="7">
        <v>0</v>
      </c>
      <c r="E51" s="7">
        <v>0</v>
      </c>
      <c r="F51" s="7">
        <v>0</v>
      </c>
      <c r="G51" s="7">
        <v>0</v>
      </c>
      <c r="H51" s="7">
        <v>0</v>
      </c>
    </row>
    <row r="52" s="9" customFormat="1" ht="16.95" customHeight="1" spans="1:8">
      <c r="A52" s="32">
        <v>50899</v>
      </c>
      <c r="B52" s="112" t="s">
        <v>1734</v>
      </c>
      <c r="C52" s="7">
        <v>0</v>
      </c>
      <c r="D52" s="7">
        <v>0</v>
      </c>
      <c r="E52" s="7">
        <v>0</v>
      </c>
      <c r="F52" s="7">
        <v>0</v>
      </c>
      <c r="G52" s="7">
        <v>0</v>
      </c>
      <c r="H52" s="7">
        <v>0</v>
      </c>
    </row>
    <row r="53" s="9" customFormat="1" ht="16.95" customHeight="1" spans="1:8">
      <c r="A53" s="32">
        <v>509</v>
      </c>
      <c r="B53" s="111" t="s">
        <v>1735</v>
      </c>
      <c r="C53" s="7">
        <v>22368</v>
      </c>
      <c r="D53" s="7">
        <v>22368</v>
      </c>
      <c r="E53" s="7">
        <v>0</v>
      </c>
      <c r="F53" s="7">
        <v>3646</v>
      </c>
      <c r="G53" s="7">
        <v>3646</v>
      </c>
      <c r="H53" s="7">
        <v>0</v>
      </c>
    </row>
    <row r="54" s="9" customFormat="1" ht="16.95" customHeight="1" spans="1:8">
      <c r="A54" s="32">
        <v>50901</v>
      </c>
      <c r="B54" s="112" t="s">
        <v>1736</v>
      </c>
      <c r="C54" s="7">
        <v>11146</v>
      </c>
      <c r="D54" s="7">
        <v>11146</v>
      </c>
      <c r="E54" s="7">
        <v>0</v>
      </c>
      <c r="F54" s="7">
        <v>1681</v>
      </c>
      <c r="G54" s="7">
        <v>1681</v>
      </c>
      <c r="H54" s="7">
        <v>0</v>
      </c>
    </row>
    <row r="55" s="9" customFormat="1" ht="16.95" customHeight="1" spans="1:8">
      <c r="A55" s="32">
        <v>50902</v>
      </c>
      <c r="B55" s="112" t="s">
        <v>1737</v>
      </c>
      <c r="C55" s="7">
        <v>466</v>
      </c>
      <c r="D55" s="7">
        <v>466</v>
      </c>
      <c r="E55" s="7">
        <v>0</v>
      </c>
      <c r="F55" s="7">
        <v>0</v>
      </c>
      <c r="G55" s="7">
        <v>0</v>
      </c>
      <c r="H55" s="7">
        <v>0</v>
      </c>
    </row>
    <row r="56" s="9" customFormat="1" ht="16.95" customHeight="1" spans="1:8">
      <c r="A56" s="32">
        <v>50903</v>
      </c>
      <c r="B56" s="112" t="s">
        <v>1738</v>
      </c>
      <c r="C56" s="7">
        <v>4292</v>
      </c>
      <c r="D56" s="7">
        <v>4292</v>
      </c>
      <c r="E56" s="7">
        <v>0</v>
      </c>
      <c r="F56" s="7">
        <v>0</v>
      </c>
      <c r="G56" s="7">
        <v>0</v>
      </c>
      <c r="H56" s="7">
        <v>0</v>
      </c>
    </row>
    <row r="57" s="9" customFormat="1" ht="16.95" customHeight="1" spans="1:8">
      <c r="A57" s="32">
        <v>50905</v>
      </c>
      <c r="B57" s="112" t="s">
        <v>1739</v>
      </c>
      <c r="C57" s="7">
        <v>2000</v>
      </c>
      <c r="D57" s="7">
        <v>2000</v>
      </c>
      <c r="E57" s="7">
        <v>0</v>
      </c>
      <c r="F57" s="7">
        <v>1965</v>
      </c>
      <c r="G57" s="7">
        <v>1965</v>
      </c>
      <c r="H57" s="7">
        <v>0</v>
      </c>
    </row>
    <row r="58" s="9" customFormat="1" ht="16.95" customHeight="1" spans="1:8">
      <c r="A58" s="32">
        <v>50999</v>
      </c>
      <c r="B58" s="112" t="s">
        <v>1740</v>
      </c>
      <c r="C58" s="7">
        <v>4464</v>
      </c>
      <c r="D58" s="7">
        <v>4464</v>
      </c>
      <c r="E58" s="7">
        <v>0</v>
      </c>
      <c r="F58" s="15">
        <v>0</v>
      </c>
      <c r="G58" s="7">
        <v>0</v>
      </c>
      <c r="H58" s="7">
        <v>0</v>
      </c>
    </row>
    <row r="59" s="9" customFormat="1" ht="16.95" customHeight="1" spans="1:8">
      <c r="A59" s="32">
        <v>510</v>
      </c>
      <c r="B59" s="111" t="s">
        <v>1741</v>
      </c>
      <c r="C59" s="7">
        <v>26205</v>
      </c>
      <c r="D59" s="7">
        <v>26205</v>
      </c>
      <c r="E59" s="33">
        <v>0</v>
      </c>
      <c r="F59" s="7">
        <v>432</v>
      </c>
      <c r="G59" s="17">
        <v>432</v>
      </c>
      <c r="H59" s="7">
        <v>0</v>
      </c>
    </row>
    <row r="60" s="9" customFormat="1" ht="16.95" customHeight="1" spans="1:8">
      <c r="A60" s="32">
        <v>51002</v>
      </c>
      <c r="B60" s="112" t="s">
        <v>1742</v>
      </c>
      <c r="C60" s="7">
        <v>25773</v>
      </c>
      <c r="D60" s="7">
        <v>25773</v>
      </c>
      <c r="E60" s="7">
        <v>0</v>
      </c>
      <c r="F60" s="18">
        <v>0</v>
      </c>
      <c r="G60" s="7">
        <v>0</v>
      </c>
      <c r="H60" s="7">
        <v>0</v>
      </c>
    </row>
    <row r="61" s="9" customFormat="1" ht="16.95" customHeight="1" spans="1:8">
      <c r="A61" s="32">
        <v>51003</v>
      </c>
      <c r="B61" s="112" t="s">
        <v>1066</v>
      </c>
      <c r="C61" s="7">
        <v>0</v>
      </c>
      <c r="D61" s="7">
        <v>0</v>
      </c>
      <c r="E61" s="7">
        <v>0</v>
      </c>
      <c r="F61" s="7">
        <v>0</v>
      </c>
      <c r="G61" s="7">
        <v>0</v>
      </c>
      <c r="H61" s="7">
        <v>0</v>
      </c>
    </row>
    <row r="62" s="9" customFormat="1" ht="16.95" customHeight="1" spans="1:8">
      <c r="A62" s="32">
        <v>51004</v>
      </c>
      <c r="B62" s="112" t="s">
        <v>1743</v>
      </c>
      <c r="C62" s="7">
        <v>432</v>
      </c>
      <c r="D62" s="7">
        <v>432</v>
      </c>
      <c r="E62" s="7">
        <v>0</v>
      </c>
      <c r="F62" s="7">
        <v>432</v>
      </c>
      <c r="G62" s="7">
        <v>432</v>
      </c>
      <c r="H62" s="7">
        <v>0</v>
      </c>
    </row>
    <row r="63" s="9" customFormat="1" ht="16.95" customHeight="1" spans="1:8">
      <c r="A63" s="32">
        <v>511</v>
      </c>
      <c r="B63" s="111" t="s">
        <v>1744</v>
      </c>
      <c r="C63" s="7">
        <v>1562</v>
      </c>
      <c r="D63" s="7">
        <v>1562</v>
      </c>
      <c r="E63" s="7">
        <v>0</v>
      </c>
      <c r="F63" s="7">
        <v>0</v>
      </c>
      <c r="G63" s="7">
        <v>0</v>
      </c>
      <c r="H63" s="7">
        <v>0</v>
      </c>
    </row>
    <row r="64" s="9" customFormat="1" ht="16.95" customHeight="1" spans="1:8">
      <c r="A64" s="32">
        <v>51101</v>
      </c>
      <c r="B64" s="112" t="s">
        <v>1745</v>
      </c>
      <c r="C64" s="7">
        <v>1556</v>
      </c>
      <c r="D64" s="7">
        <v>1556</v>
      </c>
      <c r="E64" s="7">
        <v>0</v>
      </c>
      <c r="F64" s="7">
        <v>0</v>
      </c>
      <c r="G64" s="7">
        <v>0</v>
      </c>
      <c r="H64" s="7">
        <v>0</v>
      </c>
    </row>
    <row r="65" s="9" customFormat="1" ht="16.95" customHeight="1" spans="1:8">
      <c r="A65" s="32">
        <v>51102</v>
      </c>
      <c r="B65" s="112" t="s">
        <v>1746</v>
      </c>
      <c r="C65" s="7">
        <v>0</v>
      </c>
      <c r="D65" s="7">
        <v>0</v>
      </c>
      <c r="E65" s="7">
        <v>0</v>
      </c>
      <c r="F65" s="7">
        <v>0</v>
      </c>
      <c r="G65" s="7">
        <v>0</v>
      </c>
      <c r="H65" s="7">
        <v>0</v>
      </c>
    </row>
    <row r="66" s="9" customFormat="1" ht="16.95" customHeight="1" spans="1:8">
      <c r="A66" s="32">
        <v>51103</v>
      </c>
      <c r="B66" s="112" t="s">
        <v>1747</v>
      </c>
      <c r="C66" s="7">
        <v>6</v>
      </c>
      <c r="D66" s="7">
        <v>6</v>
      </c>
      <c r="E66" s="7">
        <v>0</v>
      </c>
      <c r="F66" s="7">
        <v>0</v>
      </c>
      <c r="G66" s="7">
        <v>0</v>
      </c>
      <c r="H66" s="7">
        <v>0</v>
      </c>
    </row>
    <row r="67" s="9" customFormat="1" ht="16.95" customHeight="1" spans="1:8">
      <c r="A67" s="32">
        <v>51104</v>
      </c>
      <c r="B67" s="112" t="s">
        <v>1748</v>
      </c>
      <c r="C67" s="7">
        <v>0</v>
      </c>
      <c r="D67" s="7">
        <v>0</v>
      </c>
      <c r="E67" s="7">
        <v>0</v>
      </c>
      <c r="F67" s="7">
        <v>0</v>
      </c>
      <c r="G67" s="7">
        <v>0</v>
      </c>
      <c r="H67" s="7">
        <v>0</v>
      </c>
    </row>
    <row r="68" s="9" customFormat="1" ht="16.95" customHeight="1" spans="1:8">
      <c r="A68" s="32">
        <v>599</v>
      </c>
      <c r="B68" s="111" t="s">
        <v>1752</v>
      </c>
      <c r="C68" s="7">
        <v>6432</v>
      </c>
      <c r="D68" s="7">
        <v>6432</v>
      </c>
      <c r="E68" s="7">
        <v>0</v>
      </c>
      <c r="F68" s="7">
        <v>0</v>
      </c>
      <c r="G68" s="7">
        <v>0</v>
      </c>
      <c r="H68" s="7">
        <v>0</v>
      </c>
    </row>
    <row r="69" s="9" customFormat="1" ht="16.95" customHeight="1" spans="1:8">
      <c r="A69" s="32">
        <v>59907</v>
      </c>
      <c r="B69" s="112" t="s">
        <v>1753</v>
      </c>
      <c r="C69" s="7">
        <v>0</v>
      </c>
      <c r="D69" s="7">
        <v>0</v>
      </c>
      <c r="E69" s="7">
        <v>0</v>
      </c>
      <c r="F69" s="7">
        <v>0</v>
      </c>
      <c r="G69" s="7">
        <v>0</v>
      </c>
      <c r="H69" s="7">
        <v>0</v>
      </c>
    </row>
    <row r="70" s="9" customFormat="1" ht="16.95" customHeight="1" spans="1:8">
      <c r="A70" s="32">
        <v>59908</v>
      </c>
      <c r="B70" s="112" t="s">
        <v>1754</v>
      </c>
      <c r="C70" s="7">
        <v>2604</v>
      </c>
      <c r="D70" s="7">
        <v>2604</v>
      </c>
      <c r="E70" s="7">
        <v>0</v>
      </c>
      <c r="F70" s="7">
        <v>0</v>
      </c>
      <c r="G70" s="7">
        <v>0</v>
      </c>
      <c r="H70" s="7">
        <v>0</v>
      </c>
    </row>
    <row r="71" s="9" customFormat="1" ht="16.95" customHeight="1" spans="1:8">
      <c r="A71" s="32">
        <v>59909</v>
      </c>
      <c r="B71" s="112" t="s">
        <v>1755</v>
      </c>
      <c r="C71" s="7">
        <v>0</v>
      </c>
      <c r="D71" s="7">
        <v>0</v>
      </c>
      <c r="E71" s="7">
        <v>0</v>
      </c>
      <c r="F71" s="7">
        <v>0</v>
      </c>
      <c r="G71" s="7">
        <v>0</v>
      </c>
      <c r="H71" s="7">
        <v>0</v>
      </c>
    </row>
    <row r="72" s="9" customFormat="1" ht="16.95" customHeight="1" spans="1:8">
      <c r="A72" s="32">
        <v>59910</v>
      </c>
      <c r="B72" s="112" t="s">
        <v>1756</v>
      </c>
      <c r="C72" s="7">
        <v>0</v>
      </c>
      <c r="D72" s="7">
        <v>0</v>
      </c>
      <c r="E72" s="7">
        <v>0</v>
      </c>
      <c r="F72" s="7">
        <v>0</v>
      </c>
      <c r="G72" s="7">
        <v>0</v>
      </c>
      <c r="H72" s="7">
        <v>0</v>
      </c>
    </row>
    <row r="73" s="9" customFormat="1" ht="16.95" customHeight="1" spans="1:8">
      <c r="A73" s="32">
        <v>59999</v>
      </c>
      <c r="B73" s="112" t="s">
        <v>1537</v>
      </c>
      <c r="C73" s="7">
        <v>3828</v>
      </c>
      <c r="D73" s="7">
        <v>3828</v>
      </c>
      <c r="E73" s="7">
        <v>0</v>
      </c>
      <c r="F73" s="7">
        <v>0</v>
      </c>
      <c r="G73" s="7">
        <v>0</v>
      </c>
      <c r="H73" s="7">
        <v>0</v>
      </c>
    </row>
    <row r="74" s="9" customFormat="1" ht="15.55" customHeight="1"/>
  </sheetData>
  <mergeCells count="5">
    <mergeCell ref="A1:H1"/>
    <mergeCell ref="A3:A4"/>
    <mergeCell ref="B3:B4"/>
    <mergeCell ref="C3:C4"/>
    <mergeCell ref="F3:F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
  <sheetViews>
    <sheetView showGridLines="0" showZeros="0" workbookViewId="0">
      <selection activeCell="C102" sqref="C102"/>
    </sheetView>
  </sheetViews>
  <sheetFormatPr defaultColWidth="9.15" defaultRowHeight="14.25" outlineLevelCol="3"/>
  <cols>
    <col min="1" max="1" width="48.625" style="9" customWidth="1"/>
    <col min="2" max="2" width="14.625" style="9" customWidth="1"/>
    <col min="3" max="3" width="40.875" style="9" customWidth="1"/>
    <col min="4" max="4" width="13" style="9" customWidth="1"/>
    <col min="5" max="16384" width="9.15" style="1" customWidth="1"/>
  </cols>
  <sheetData>
    <row r="1" s="9" customFormat="1" ht="34" customHeight="1" spans="1:4">
      <c r="A1" s="2" t="s">
        <v>1760</v>
      </c>
      <c r="B1" s="2"/>
      <c r="C1" s="2"/>
      <c r="D1" s="2"/>
    </row>
    <row r="2" s="9" customFormat="1" ht="17" customHeight="1" spans="1:4">
      <c r="A2" s="3" t="s">
        <v>674</v>
      </c>
      <c r="B2" s="3"/>
      <c r="C2" s="3"/>
      <c r="D2" s="3"/>
    </row>
    <row r="3" s="9" customFormat="1" ht="17" customHeight="1" spans="1:4">
      <c r="A3" s="4" t="s">
        <v>1761</v>
      </c>
      <c r="B3" s="4" t="s">
        <v>1762</v>
      </c>
      <c r="C3" s="4" t="s">
        <v>1761</v>
      </c>
      <c r="D3" s="4" t="s">
        <v>1762</v>
      </c>
    </row>
    <row r="4" s="9" customFormat="1" ht="17" customHeight="1" spans="1:4">
      <c r="A4" s="14" t="s">
        <v>6</v>
      </c>
      <c r="B4" s="7">
        <v>62888</v>
      </c>
      <c r="C4" s="14" t="s">
        <v>675</v>
      </c>
      <c r="D4" s="7">
        <v>264379</v>
      </c>
    </row>
    <row r="5" s="9" customFormat="1" ht="17" customHeight="1" spans="1:4">
      <c r="A5" s="14" t="s">
        <v>1763</v>
      </c>
      <c r="B5" s="15">
        <v>201916</v>
      </c>
      <c r="C5" s="14" t="s">
        <v>1764</v>
      </c>
      <c r="D5" s="7">
        <v>0</v>
      </c>
    </row>
    <row r="6" s="9" customFormat="1" ht="17" customHeight="1" spans="1:4">
      <c r="A6" s="65" t="s">
        <v>1765</v>
      </c>
      <c r="B6" s="7">
        <v>771</v>
      </c>
      <c r="C6" s="97" t="s">
        <v>1766</v>
      </c>
      <c r="D6" s="7">
        <v>0</v>
      </c>
    </row>
    <row r="7" s="9" customFormat="1" ht="16.95" customHeight="1" spans="1:4">
      <c r="A7" s="8" t="s">
        <v>1767</v>
      </c>
      <c r="B7" s="98">
        <v>-685</v>
      </c>
      <c r="C7" s="8" t="s">
        <v>1768</v>
      </c>
      <c r="D7" s="7">
        <v>0</v>
      </c>
    </row>
    <row r="8" s="9" customFormat="1" ht="16.95" customHeight="1" spans="1:4">
      <c r="A8" s="16" t="s">
        <v>1769</v>
      </c>
      <c r="B8" s="7">
        <v>369</v>
      </c>
      <c r="C8" s="61" t="s">
        <v>1770</v>
      </c>
      <c r="D8" s="7">
        <v>0</v>
      </c>
    </row>
    <row r="9" s="9" customFormat="1" ht="16.95" customHeight="1" spans="1:4">
      <c r="A9" s="8" t="s">
        <v>1771</v>
      </c>
      <c r="B9" s="18">
        <v>1725</v>
      </c>
      <c r="C9" s="8" t="s">
        <v>1772</v>
      </c>
      <c r="D9" s="7">
        <v>0</v>
      </c>
    </row>
    <row r="10" s="9" customFormat="1" ht="16.95" customHeight="1" spans="1:4">
      <c r="A10" s="8" t="s">
        <v>1773</v>
      </c>
      <c r="B10" s="7">
        <v>1</v>
      </c>
      <c r="C10" s="8" t="s">
        <v>1774</v>
      </c>
      <c r="D10" s="7">
        <v>0</v>
      </c>
    </row>
    <row r="11" s="9" customFormat="1" ht="16.95" customHeight="1" spans="1:4">
      <c r="A11" s="8" t="s">
        <v>1775</v>
      </c>
      <c r="B11" s="7">
        <v>-639</v>
      </c>
      <c r="C11" s="8" t="s">
        <v>1776</v>
      </c>
      <c r="D11" s="7">
        <v>0</v>
      </c>
    </row>
    <row r="12" s="9" customFormat="1" ht="16.95" customHeight="1" spans="1:4">
      <c r="A12" s="8" t="s">
        <v>1777</v>
      </c>
      <c r="B12" s="7">
        <v>0</v>
      </c>
      <c r="C12" s="8" t="s">
        <v>1778</v>
      </c>
      <c r="D12" s="7">
        <v>0</v>
      </c>
    </row>
    <row r="13" s="9" customFormat="1" ht="16.95" customHeight="1" spans="1:4">
      <c r="A13" s="14" t="s">
        <v>1779</v>
      </c>
      <c r="B13" s="7">
        <v>173113</v>
      </c>
      <c r="C13" s="14" t="s">
        <v>1780</v>
      </c>
      <c r="D13" s="7">
        <v>0</v>
      </c>
    </row>
    <row r="14" s="9" customFormat="1" ht="16.95" customHeight="1" spans="1:4">
      <c r="A14" s="8" t="s">
        <v>1781</v>
      </c>
      <c r="B14" s="7">
        <v>258</v>
      </c>
      <c r="C14" s="8" t="s">
        <v>1782</v>
      </c>
      <c r="D14" s="7">
        <v>0</v>
      </c>
    </row>
    <row r="15" s="9" customFormat="1" ht="16.95" customHeight="1" spans="1:4">
      <c r="A15" s="8" t="s">
        <v>1783</v>
      </c>
      <c r="B15" s="7">
        <v>68464</v>
      </c>
      <c r="C15" s="8" t="s">
        <v>1784</v>
      </c>
      <c r="D15" s="7">
        <v>0</v>
      </c>
    </row>
    <row r="16" s="9" customFormat="1" ht="16.95" customHeight="1" spans="1:4">
      <c r="A16" s="8" t="s">
        <v>1785</v>
      </c>
      <c r="B16" s="7">
        <v>15083</v>
      </c>
      <c r="C16" s="8" t="s">
        <v>1786</v>
      </c>
      <c r="D16" s="7">
        <v>0</v>
      </c>
    </row>
    <row r="17" s="9" customFormat="1" ht="16.95" customHeight="1" spans="1:4">
      <c r="A17" s="8" t="s">
        <v>1787</v>
      </c>
      <c r="B17" s="7">
        <v>4359</v>
      </c>
      <c r="C17" s="8" t="s">
        <v>1788</v>
      </c>
      <c r="D17" s="7">
        <v>0</v>
      </c>
    </row>
    <row r="18" s="9" customFormat="1" ht="16.95" customHeight="1" spans="1:4">
      <c r="A18" s="8" t="s">
        <v>1789</v>
      </c>
      <c r="B18" s="7">
        <v>0</v>
      </c>
      <c r="C18" s="8" t="s">
        <v>1790</v>
      </c>
      <c r="D18" s="7">
        <v>0</v>
      </c>
    </row>
    <row r="19" s="9" customFormat="1" ht="16.95" customHeight="1" spans="1:4">
      <c r="A19" s="8" t="s">
        <v>1791</v>
      </c>
      <c r="B19" s="7">
        <v>0</v>
      </c>
      <c r="C19" s="8" t="s">
        <v>1792</v>
      </c>
      <c r="D19" s="7">
        <v>0</v>
      </c>
    </row>
    <row r="20" s="9" customFormat="1" ht="16.95" customHeight="1" spans="1:4">
      <c r="A20" s="8" t="s">
        <v>1793</v>
      </c>
      <c r="B20" s="7">
        <v>1162</v>
      </c>
      <c r="C20" s="8" t="s">
        <v>1794</v>
      </c>
      <c r="D20" s="7">
        <v>0</v>
      </c>
    </row>
    <row r="21" s="9" customFormat="1" ht="16.95" customHeight="1" spans="1:4">
      <c r="A21" s="8" t="s">
        <v>1795</v>
      </c>
      <c r="B21" s="7">
        <v>50</v>
      </c>
      <c r="C21" s="8" t="s">
        <v>1796</v>
      </c>
      <c r="D21" s="7">
        <v>0</v>
      </c>
    </row>
    <row r="22" s="9" customFormat="1" ht="16.95" customHeight="1" spans="1:4">
      <c r="A22" s="8" t="s">
        <v>1797</v>
      </c>
      <c r="B22" s="7">
        <v>11376</v>
      </c>
      <c r="C22" s="8" t="s">
        <v>1798</v>
      </c>
      <c r="D22" s="7">
        <v>0</v>
      </c>
    </row>
    <row r="23" s="9" customFormat="1" ht="16.95" customHeight="1" spans="1:4">
      <c r="A23" s="8" t="s">
        <v>1799</v>
      </c>
      <c r="B23" s="7">
        <v>0</v>
      </c>
      <c r="C23" s="8" t="s">
        <v>1800</v>
      </c>
      <c r="D23" s="7">
        <v>0</v>
      </c>
    </row>
    <row r="24" s="9" customFormat="1" ht="16.95" customHeight="1" spans="1:4">
      <c r="A24" s="8" t="s">
        <v>1801</v>
      </c>
      <c r="B24" s="7">
        <v>0</v>
      </c>
      <c r="C24" s="8" t="s">
        <v>1802</v>
      </c>
      <c r="D24" s="7">
        <v>0</v>
      </c>
    </row>
    <row r="25" s="9" customFormat="1" ht="16.95" customHeight="1" spans="1:4">
      <c r="A25" s="8" t="s">
        <v>1803</v>
      </c>
      <c r="B25" s="7">
        <v>0</v>
      </c>
      <c r="C25" s="8" t="s">
        <v>1804</v>
      </c>
      <c r="D25" s="7">
        <v>0</v>
      </c>
    </row>
    <row r="26" s="9" customFormat="1" ht="16.95" customHeight="1" spans="1:4">
      <c r="A26" s="8" t="s">
        <v>1805</v>
      </c>
      <c r="B26" s="7">
        <v>2320</v>
      </c>
      <c r="C26" s="8" t="s">
        <v>1806</v>
      </c>
      <c r="D26" s="7">
        <v>0</v>
      </c>
    </row>
    <row r="27" s="9" customFormat="1" ht="16.95" customHeight="1" spans="1:4">
      <c r="A27" s="8" t="s">
        <v>1807</v>
      </c>
      <c r="B27" s="7">
        <v>0</v>
      </c>
      <c r="C27" s="8" t="s">
        <v>1808</v>
      </c>
      <c r="D27" s="7">
        <v>0</v>
      </c>
    </row>
    <row r="28" s="9" customFormat="1" ht="16.95" customHeight="1" spans="1:4">
      <c r="A28" s="8" t="s">
        <v>1809</v>
      </c>
      <c r="B28" s="7">
        <v>0</v>
      </c>
      <c r="C28" s="8" t="s">
        <v>1810</v>
      </c>
      <c r="D28" s="7">
        <v>0</v>
      </c>
    </row>
    <row r="29" s="9" customFormat="1" ht="16.95" customHeight="1" spans="1:4">
      <c r="A29" s="8" t="s">
        <v>1811</v>
      </c>
      <c r="B29" s="7">
        <v>0</v>
      </c>
      <c r="C29" s="8" t="s">
        <v>1812</v>
      </c>
      <c r="D29" s="7">
        <v>0</v>
      </c>
    </row>
    <row r="30" s="9" customFormat="1" ht="16.95" customHeight="1" spans="1:4">
      <c r="A30" s="8" t="s">
        <v>1813</v>
      </c>
      <c r="B30" s="7">
        <v>1059</v>
      </c>
      <c r="C30" s="8" t="s">
        <v>1814</v>
      </c>
      <c r="D30" s="7">
        <v>0</v>
      </c>
    </row>
    <row r="31" s="9" customFormat="1" ht="16.95" customHeight="1" spans="1:4">
      <c r="A31" s="8" t="s">
        <v>1815</v>
      </c>
      <c r="B31" s="7">
        <v>7866</v>
      </c>
      <c r="C31" s="8" t="s">
        <v>1816</v>
      </c>
      <c r="D31" s="7">
        <v>0</v>
      </c>
    </row>
    <row r="32" s="9" customFormat="1" ht="16.95" customHeight="1" spans="1:4">
      <c r="A32" s="8" t="s">
        <v>1817</v>
      </c>
      <c r="B32" s="7">
        <v>0</v>
      </c>
      <c r="C32" s="8" t="s">
        <v>1818</v>
      </c>
      <c r="D32" s="7">
        <v>0</v>
      </c>
    </row>
    <row r="33" s="9" customFormat="1" ht="16.95" customHeight="1" spans="1:4">
      <c r="A33" s="8" t="s">
        <v>1819</v>
      </c>
      <c r="B33" s="7">
        <v>291</v>
      </c>
      <c r="C33" s="8" t="s">
        <v>1820</v>
      </c>
      <c r="D33" s="7">
        <v>0</v>
      </c>
    </row>
    <row r="34" s="9" customFormat="1" ht="16.95" customHeight="1" spans="1:4">
      <c r="A34" s="8" t="s">
        <v>1821</v>
      </c>
      <c r="B34" s="7">
        <v>15424</v>
      </c>
      <c r="C34" s="8" t="s">
        <v>1822</v>
      </c>
      <c r="D34" s="7">
        <v>0</v>
      </c>
    </row>
    <row r="35" s="9" customFormat="1" ht="16.95" customHeight="1" spans="1:4">
      <c r="A35" s="8" t="s">
        <v>1823</v>
      </c>
      <c r="B35" s="7">
        <v>4025</v>
      </c>
      <c r="C35" s="8" t="s">
        <v>1824</v>
      </c>
      <c r="D35" s="7">
        <v>0</v>
      </c>
    </row>
    <row r="36" s="9" customFormat="1" ht="16.95" customHeight="1" spans="1:4">
      <c r="A36" s="8" t="s">
        <v>1825</v>
      </c>
      <c r="B36" s="7">
        <v>172</v>
      </c>
      <c r="C36" s="8" t="s">
        <v>1826</v>
      </c>
      <c r="D36" s="7">
        <v>0</v>
      </c>
    </row>
    <row r="37" s="9" customFormat="1" ht="16.95" customHeight="1" spans="1:4">
      <c r="A37" s="8" t="s">
        <v>1827</v>
      </c>
      <c r="B37" s="7">
        <v>0</v>
      </c>
      <c r="C37" s="8" t="s">
        <v>1828</v>
      </c>
      <c r="D37" s="7">
        <v>0</v>
      </c>
    </row>
    <row r="38" s="9" customFormat="1" ht="16.95" customHeight="1" spans="1:4">
      <c r="A38" s="8" t="s">
        <v>1829</v>
      </c>
      <c r="B38" s="7">
        <v>26238</v>
      </c>
      <c r="C38" s="8" t="s">
        <v>1830</v>
      </c>
      <c r="D38" s="7">
        <v>0</v>
      </c>
    </row>
    <row r="39" s="9" customFormat="1" ht="16.95" customHeight="1" spans="1:4">
      <c r="A39" s="8" t="s">
        <v>1831</v>
      </c>
      <c r="B39" s="7">
        <v>3533</v>
      </c>
      <c r="C39" s="8" t="s">
        <v>1832</v>
      </c>
      <c r="D39" s="15">
        <v>0</v>
      </c>
    </row>
    <row r="40" s="9" customFormat="1" ht="16.95" customHeight="1" spans="1:4">
      <c r="A40" s="8" t="s">
        <v>1833</v>
      </c>
      <c r="B40" s="7">
        <v>0</v>
      </c>
      <c r="C40" s="16" t="s">
        <v>1834</v>
      </c>
      <c r="D40" s="7">
        <v>0</v>
      </c>
    </row>
    <row r="41" s="9" customFormat="1" ht="16.95" customHeight="1" spans="1:4">
      <c r="A41" s="8" t="s">
        <v>1835</v>
      </c>
      <c r="B41" s="7">
        <v>177</v>
      </c>
      <c r="C41" s="8" t="s">
        <v>1836</v>
      </c>
      <c r="D41" s="18">
        <v>0</v>
      </c>
    </row>
    <row r="42" s="9" customFormat="1" ht="16.95" customHeight="1" spans="1:4">
      <c r="A42" s="8" t="s">
        <v>1837</v>
      </c>
      <c r="B42" s="7">
        <v>0</v>
      </c>
      <c r="C42" s="8" t="s">
        <v>1838</v>
      </c>
      <c r="D42" s="7">
        <v>0</v>
      </c>
    </row>
    <row r="43" s="9" customFormat="1" ht="16.95" customHeight="1" spans="1:4">
      <c r="A43" s="8" t="s">
        <v>1839</v>
      </c>
      <c r="B43" s="7">
        <v>0</v>
      </c>
      <c r="C43" s="8" t="s">
        <v>1840</v>
      </c>
      <c r="D43" s="7">
        <v>0</v>
      </c>
    </row>
    <row r="44" s="9" customFormat="1" ht="16.95" customHeight="1" spans="1:4">
      <c r="A44" s="8" t="s">
        <v>1841</v>
      </c>
      <c r="B44" s="7">
        <v>45</v>
      </c>
      <c r="C44" s="8" t="s">
        <v>1842</v>
      </c>
      <c r="D44" s="7">
        <v>0</v>
      </c>
    </row>
    <row r="45" s="9" customFormat="1" ht="16.95" customHeight="1" spans="1:4">
      <c r="A45" s="8" t="s">
        <v>1843</v>
      </c>
      <c r="B45" s="7">
        <v>0</v>
      </c>
      <c r="C45" s="8" t="s">
        <v>1844</v>
      </c>
      <c r="D45" s="7">
        <v>0</v>
      </c>
    </row>
    <row r="46" s="9" customFormat="1" ht="16.95" customHeight="1" spans="1:4">
      <c r="A46" s="8" t="s">
        <v>1845</v>
      </c>
      <c r="B46" s="7">
        <v>0</v>
      </c>
      <c r="C46" s="8" t="s">
        <v>1846</v>
      </c>
      <c r="D46" s="7">
        <v>0</v>
      </c>
    </row>
    <row r="47" s="9" customFormat="1" ht="16.95" customHeight="1" spans="1:4">
      <c r="A47" s="8" t="s">
        <v>1847</v>
      </c>
      <c r="B47" s="7">
        <v>0</v>
      </c>
      <c r="C47" s="8" t="s">
        <v>1848</v>
      </c>
      <c r="D47" s="7">
        <v>0</v>
      </c>
    </row>
    <row r="48" s="9" customFormat="1" ht="16.95" customHeight="1" spans="1:4">
      <c r="A48" s="8" t="s">
        <v>1849</v>
      </c>
      <c r="B48" s="7">
        <v>195</v>
      </c>
      <c r="C48" s="8" t="s">
        <v>1850</v>
      </c>
      <c r="D48" s="7">
        <v>0</v>
      </c>
    </row>
    <row r="49" s="9" customFormat="1" ht="16.95" customHeight="1" spans="1:4">
      <c r="A49" s="8" t="s">
        <v>1851</v>
      </c>
      <c r="B49" s="7">
        <v>895</v>
      </c>
      <c r="C49" s="8" t="s">
        <v>1852</v>
      </c>
      <c r="D49" s="7">
        <v>0</v>
      </c>
    </row>
    <row r="50" s="9" customFormat="1" ht="16.95" customHeight="1" spans="1:4">
      <c r="A50" s="8" t="s">
        <v>1853</v>
      </c>
      <c r="B50" s="7">
        <v>10085</v>
      </c>
      <c r="C50" s="8" t="s">
        <v>1854</v>
      </c>
      <c r="D50" s="7">
        <v>0</v>
      </c>
    </row>
    <row r="51" s="9" customFormat="1" ht="16.95" customHeight="1" spans="1:4">
      <c r="A51" s="8" t="s">
        <v>1855</v>
      </c>
      <c r="B51" s="7">
        <v>36</v>
      </c>
      <c r="C51" s="8" t="s">
        <v>1856</v>
      </c>
      <c r="D51" s="7">
        <v>0</v>
      </c>
    </row>
    <row r="52" s="9" customFormat="1" ht="16.95" customHeight="1" spans="1:4">
      <c r="A52" s="14" t="s">
        <v>1857</v>
      </c>
      <c r="B52" s="7">
        <v>28032</v>
      </c>
      <c r="C52" s="14" t="s">
        <v>1858</v>
      </c>
      <c r="D52" s="7">
        <v>0</v>
      </c>
    </row>
    <row r="53" s="9" customFormat="1" ht="16.95" customHeight="1" spans="1:4">
      <c r="A53" s="8" t="s">
        <v>1859</v>
      </c>
      <c r="B53" s="7">
        <v>246</v>
      </c>
      <c r="C53" s="8" t="s">
        <v>1859</v>
      </c>
      <c r="D53" s="7">
        <v>0</v>
      </c>
    </row>
    <row r="54" s="9" customFormat="1" ht="16.95" customHeight="1" spans="1:4">
      <c r="A54" s="8" t="s">
        <v>1860</v>
      </c>
      <c r="B54" s="7">
        <v>0</v>
      </c>
      <c r="C54" s="8" t="s">
        <v>1860</v>
      </c>
      <c r="D54" s="7">
        <v>0</v>
      </c>
    </row>
    <row r="55" s="9" customFormat="1" ht="17" customHeight="1" spans="1:4">
      <c r="A55" s="8" t="s">
        <v>1861</v>
      </c>
      <c r="B55" s="7">
        <v>0</v>
      </c>
      <c r="C55" s="8" t="s">
        <v>1861</v>
      </c>
      <c r="D55" s="7">
        <v>0</v>
      </c>
    </row>
    <row r="56" s="9" customFormat="1" ht="17" customHeight="1" spans="1:4">
      <c r="A56" s="8" t="s">
        <v>1862</v>
      </c>
      <c r="B56" s="7">
        <v>93</v>
      </c>
      <c r="C56" s="8" t="s">
        <v>1862</v>
      </c>
      <c r="D56" s="7">
        <v>0</v>
      </c>
    </row>
    <row r="57" s="9" customFormat="1" ht="17" customHeight="1" spans="1:4">
      <c r="A57" s="8" t="s">
        <v>1863</v>
      </c>
      <c r="B57" s="7">
        <v>299</v>
      </c>
      <c r="C57" s="8" t="s">
        <v>1863</v>
      </c>
      <c r="D57" s="7">
        <v>0</v>
      </c>
    </row>
    <row r="58" s="9" customFormat="1" ht="17" customHeight="1" spans="1:4">
      <c r="A58" s="8" t="s">
        <v>1864</v>
      </c>
      <c r="B58" s="7">
        <v>0</v>
      </c>
      <c r="C58" s="8" t="s">
        <v>1864</v>
      </c>
      <c r="D58" s="7">
        <v>0</v>
      </c>
    </row>
    <row r="59" s="9" customFormat="1" ht="17" customHeight="1" spans="1:4">
      <c r="A59" s="8" t="s">
        <v>1865</v>
      </c>
      <c r="B59" s="7">
        <v>186</v>
      </c>
      <c r="C59" s="8" t="s">
        <v>1865</v>
      </c>
      <c r="D59" s="7">
        <v>0</v>
      </c>
    </row>
    <row r="60" s="9" customFormat="1" ht="17" customHeight="1" spans="1:4">
      <c r="A60" s="8" t="s">
        <v>1866</v>
      </c>
      <c r="B60" s="7">
        <v>263</v>
      </c>
      <c r="C60" s="8" t="s">
        <v>1866</v>
      </c>
      <c r="D60" s="7">
        <v>0</v>
      </c>
    </row>
    <row r="61" s="9" customFormat="1" ht="17" customHeight="1" spans="1:4">
      <c r="A61" s="8" t="s">
        <v>1867</v>
      </c>
      <c r="B61" s="7">
        <v>516</v>
      </c>
      <c r="C61" s="8" t="s">
        <v>1867</v>
      </c>
      <c r="D61" s="7">
        <v>0</v>
      </c>
    </row>
    <row r="62" s="9" customFormat="1" ht="17" customHeight="1" spans="1:4">
      <c r="A62" s="8" t="s">
        <v>1868</v>
      </c>
      <c r="B62" s="7">
        <v>1695</v>
      </c>
      <c r="C62" s="8" t="s">
        <v>1868</v>
      </c>
      <c r="D62" s="7">
        <v>0</v>
      </c>
    </row>
    <row r="63" s="9" customFormat="1" ht="17" customHeight="1" spans="1:4">
      <c r="A63" s="8" t="s">
        <v>1869</v>
      </c>
      <c r="B63" s="7">
        <v>2601</v>
      </c>
      <c r="C63" s="8" t="s">
        <v>1869</v>
      </c>
      <c r="D63" s="7">
        <v>0</v>
      </c>
    </row>
    <row r="64" s="9" customFormat="1" ht="17" customHeight="1" spans="1:4">
      <c r="A64" s="8" t="s">
        <v>1870</v>
      </c>
      <c r="B64" s="7">
        <v>18329</v>
      </c>
      <c r="C64" s="8" t="s">
        <v>1870</v>
      </c>
      <c r="D64" s="7">
        <v>0</v>
      </c>
    </row>
    <row r="65" s="9" customFormat="1" ht="17" customHeight="1" spans="1:4">
      <c r="A65" s="8" t="s">
        <v>1871</v>
      </c>
      <c r="B65" s="7">
        <v>393</v>
      </c>
      <c r="C65" s="8" t="s">
        <v>1871</v>
      </c>
      <c r="D65" s="7">
        <v>0</v>
      </c>
    </row>
    <row r="66" s="9" customFormat="1" ht="17" customHeight="1" spans="1:4">
      <c r="A66" s="8" t="s">
        <v>1872</v>
      </c>
      <c r="B66" s="7">
        <v>663</v>
      </c>
      <c r="C66" s="8" t="s">
        <v>1872</v>
      </c>
      <c r="D66" s="7">
        <v>0</v>
      </c>
    </row>
    <row r="67" s="9" customFormat="1" ht="17" customHeight="1" spans="1:4">
      <c r="A67" s="8" t="s">
        <v>1873</v>
      </c>
      <c r="B67" s="7">
        <v>636</v>
      </c>
      <c r="C67" s="8" t="s">
        <v>1873</v>
      </c>
      <c r="D67" s="7">
        <v>0</v>
      </c>
    </row>
    <row r="68" s="9" customFormat="1" ht="17" customHeight="1" spans="1:4">
      <c r="A68" s="8" t="s">
        <v>1874</v>
      </c>
      <c r="B68" s="7">
        <v>0</v>
      </c>
      <c r="C68" s="8" t="s">
        <v>1874</v>
      </c>
      <c r="D68" s="7">
        <v>0</v>
      </c>
    </row>
    <row r="69" s="9" customFormat="1" ht="17" customHeight="1" spans="1:4">
      <c r="A69" s="8" t="s">
        <v>1875</v>
      </c>
      <c r="B69" s="7">
        <v>1708</v>
      </c>
      <c r="C69" s="8" t="s">
        <v>1875</v>
      </c>
      <c r="D69" s="7">
        <v>0</v>
      </c>
    </row>
    <row r="70" s="9" customFormat="1" ht="17" customHeight="1" spans="1:4">
      <c r="A70" s="8" t="s">
        <v>1876</v>
      </c>
      <c r="B70" s="7">
        <v>0</v>
      </c>
      <c r="C70" s="8" t="s">
        <v>1876</v>
      </c>
      <c r="D70" s="7">
        <v>0</v>
      </c>
    </row>
    <row r="71" s="9" customFormat="1" ht="17" customHeight="1" spans="1:4">
      <c r="A71" s="8" t="s">
        <v>1877</v>
      </c>
      <c r="B71" s="7">
        <v>0</v>
      </c>
      <c r="C71" s="8" t="s">
        <v>1877</v>
      </c>
      <c r="D71" s="7">
        <v>0</v>
      </c>
    </row>
    <row r="72" s="9" customFormat="1" ht="16.95" customHeight="1" spans="1:4">
      <c r="A72" s="8" t="s">
        <v>1878</v>
      </c>
      <c r="B72" s="7">
        <v>284</v>
      </c>
      <c r="C72" s="8" t="s">
        <v>1878</v>
      </c>
      <c r="D72" s="7">
        <v>0</v>
      </c>
    </row>
    <row r="73" s="9" customFormat="1" ht="17" customHeight="1" spans="1:4">
      <c r="A73" s="8" t="s">
        <v>1879</v>
      </c>
      <c r="B73" s="7">
        <v>120</v>
      </c>
      <c r="C73" s="8" t="s">
        <v>831</v>
      </c>
      <c r="D73" s="7">
        <v>0</v>
      </c>
    </row>
    <row r="74" s="9" customFormat="1" ht="17" customHeight="1" spans="1:4">
      <c r="A74" s="14" t="s">
        <v>1880</v>
      </c>
      <c r="B74" s="7">
        <v>0</v>
      </c>
      <c r="C74" s="14" t="s">
        <v>1881</v>
      </c>
      <c r="D74" s="7">
        <v>2848</v>
      </c>
    </row>
    <row r="75" s="9" customFormat="1" ht="17" customHeight="1" spans="1:4">
      <c r="A75" s="8" t="s">
        <v>1882</v>
      </c>
      <c r="B75" s="7">
        <v>0</v>
      </c>
      <c r="C75" s="8" t="s">
        <v>1883</v>
      </c>
      <c r="D75" s="7">
        <v>0</v>
      </c>
    </row>
    <row r="76" s="9" customFormat="1" ht="17" customHeight="1" spans="1:4">
      <c r="A76" s="8" t="s">
        <v>1884</v>
      </c>
      <c r="B76" s="7">
        <v>0</v>
      </c>
      <c r="C76" s="8" t="s">
        <v>1885</v>
      </c>
      <c r="D76" s="7">
        <v>2848</v>
      </c>
    </row>
    <row r="77" s="9" customFormat="1" ht="17" customHeight="1" spans="1:4">
      <c r="A77" s="14" t="s">
        <v>1886</v>
      </c>
      <c r="B77" s="7">
        <v>0</v>
      </c>
      <c r="C77" s="8"/>
      <c r="D77" s="7"/>
    </row>
    <row r="78" s="9" customFormat="1" ht="17" customHeight="1" spans="1:4">
      <c r="A78" s="14" t="s">
        <v>1887</v>
      </c>
      <c r="B78" s="7">
        <v>17123</v>
      </c>
      <c r="C78" s="8"/>
      <c r="D78" s="7"/>
    </row>
    <row r="79" s="9" customFormat="1" ht="17" customHeight="1" spans="1:4">
      <c r="A79" s="14" t="s">
        <v>1888</v>
      </c>
      <c r="B79" s="7">
        <v>3485</v>
      </c>
      <c r="C79" s="14" t="s">
        <v>1889</v>
      </c>
      <c r="D79" s="7">
        <v>0</v>
      </c>
    </row>
    <row r="80" s="9" customFormat="1" ht="17" customHeight="1" spans="1:4">
      <c r="A80" s="8" t="s">
        <v>1890</v>
      </c>
      <c r="B80" s="7">
        <v>1074</v>
      </c>
      <c r="C80" s="8"/>
      <c r="D80" s="7"/>
    </row>
    <row r="81" s="9" customFormat="1" ht="16.95" customHeight="1" spans="1:4">
      <c r="A81" s="8" t="s">
        <v>1891</v>
      </c>
      <c r="B81" s="7">
        <v>0</v>
      </c>
      <c r="C81" s="8"/>
      <c r="D81" s="7"/>
    </row>
    <row r="82" s="9" customFormat="1" ht="17" customHeight="1" spans="1:4">
      <c r="A82" s="8" t="s">
        <v>1892</v>
      </c>
      <c r="B82" s="7">
        <v>2411</v>
      </c>
      <c r="C82" s="8"/>
      <c r="D82" s="7"/>
    </row>
    <row r="83" s="9" customFormat="1" ht="17" customHeight="1" spans="1:4">
      <c r="A83" s="14" t="s">
        <v>1893</v>
      </c>
      <c r="B83" s="7">
        <v>0</v>
      </c>
      <c r="C83" s="14" t="s">
        <v>1894</v>
      </c>
      <c r="D83" s="7">
        <v>5000</v>
      </c>
    </row>
    <row r="84" s="9" customFormat="1" ht="17" customHeight="1" spans="1:4">
      <c r="A84" s="14" t="s">
        <v>1895</v>
      </c>
      <c r="B84" s="7">
        <v>0</v>
      </c>
      <c r="C84" s="14" t="s">
        <v>1896</v>
      </c>
      <c r="D84" s="7">
        <v>5000</v>
      </c>
    </row>
    <row r="85" s="9" customFormat="1" ht="17" customHeight="1" spans="1:4">
      <c r="A85" s="14" t="s">
        <v>1897</v>
      </c>
      <c r="B85" s="7">
        <v>0</v>
      </c>
      <c r="C85" s="8" t="s">
        <v>1898</v>
      </c>
      <c r="D85" s="7">
        <v>5000</v>
      </c>
    </row>
    <row r="86" s="9" customFormat="1" ht="17" customHeight="1" spans="1:4">
      <c r="A86" s="8" t="s">
        <v>1899</v>
      </c>
      <c r="B86" s="7">
        <v>0</v>
      </c>
      <c r="C86" s="8" t="s">
        <v>1900</v>
      </c>
      <c r="D86" s="7">
        <v>0</v>
      </c>
    </row>
    <row r="87" s="9" customFormat="1" ht="17" customHeight="1" spans="1:4">
      <c r="A87" s="8" t="s">
        <v>1901</v>
      </c>
      <c r="B87" s="7">
        <v>0</v>
      </c>
      <c r="C87" s="8" t="s">
        <v>1902</v>
      </c>
      <c r="D87" s="7">
        <v>0</v>
      </c>
    </row>
    <row r="88" s="9" customFormat="1" ht="17" customHeight="1" spans="1:4">
      <c r="A88" s="8" t="s">
        <v>1903</v>
      </c>
      <c r="B88" s="7">
        <v>0</v>
      </c>
      <c r="C88" s="8" t="s">
        <v>1904</v>
      </c>
      <c r="D88" s="7">
        <v>0</v>
      </c>
    </row>
    <row r="89" s="9" customFormat="1" ht="17" customHeight="1" spans="1:4">
      <c r="A89" s="8" t="s">
        <v>1905</v>
      </c>
      <c r="B89" s="7">
        <v>0</v>
      </c>
      <c r="C89" s="8"/>
      <c r="D89" s="7"/>
    </row>
    <row r="90" s="9" customFormat="1" ht="17" customHeight="1" spans="1:4">
      <c r="A90" s="14" t="s">
        <v>1906</v>
      </c>
      <c r="B90" s="7">
        <v>6500</v>
      </c>
      <c r="C90" s="14" t="s">
        <v>1907</v>
      </c>
      <c r="D90" s="7">
        <v>0</v>
      </c>
    </row>
    <row r="91" s="9" customFormat="1" ht="17" customHeight="1" spans="1:4">
      <c r="A91" s="14" t="s">
        <v>1908</v>
      </c>
      <c r="B91" s="7">
        <v>6500</v>
      </c>
      <c r="C91" s="8" t="s">
        <v>1909</v>
      </c>
      <c r="D91" s="7">
        <v>0</v>
      </c>
    </row>
    <row r="92" s="9" customFormat="1" ht="17" customHeight="1" spans="1:4">
      <c r="A92" s="8" t="s">
        <v>1910</v>
      </c>
      <c r="B92" s="7">
        <v>6500</v>
      </c>
      <c r="C92" s="8" t="s">
        <v>1911</v>
      </c>
      <c r="D92" s="7">
        <v>0</v>
      </c>
    </row>
    <row r="93" s="9" customFormat="1" ht="17" customHeight="1" spans="1:4">
      <c r="A93" s="8" t="s">
        <v>1912</v>
      </c>
      <c r="B93" s="7">
        <v>0</v>
      </c>
      <c r="C93" s="8" t="s">
        <v>1913</v>
      </c>
      <c r="D93" s="7">
        <v>0</v>
      </c>
    </row>
    <row r="94" s="9" customFormat="1" ht="17" customHeight="1" spans="1:4">
      <c r="A94" s="8" t="s">
        <v>1914</v>
      </c>
      <c r="B94" s="7">
        <v>0</v>
      </c>
      <c r="C94" s="8" t="s">
        <v>1915</v>
      </c>
      <c r="D94" s="7">
        <v>0</v>
      </c>
    </row>
    <row r="95" s="9" customFormat="1" ht="17" customHeight="1" spans="1:4">
      <c r="A95" s="8" t="s">
        <v>1916</v>
      </c>
      <c r="B95" s="7">
        <v>0</v>
      </c>
      <c r="C95" s="8"/>
      <c r="D95" s="4"/>
    </row>
    <row r="96" s="9" customFormat="1" ht="17" customHeight="1" spans="1:4">
      <c r="A96" s="14" t="s">
        <v>1917</v>
      </c>
      <c r="B96" s="7">
        <v>0</v>
      </c>
      <c r="C96" s="14" t="s">
        <v>1918</v>
      </c>
      <c r="D96" s="7">
        <v>0</v>
      </c>
    </row>
    <row r="97" s="9" customFormat="1" ht="17" customHeight="1" spans="1:4">
      <c r="A97" s="14" t="s">
        <v>1919</v>
      </c>
      <c r="B97" s="7">
        <v>0</v>
      </c>
      <c r="C97" s="14" t="s">
        <v>1920</v>
      </c>
      <c r="D97" s="7">
        <v>0</v>
      </c>
    </row>
    <row r="98" s="9" customFormat="1" ht="17" customHeight="1" spans="1:4">
      <c r="A98" s="14" t="s">
        <v>1921</v>
      </c>
      <c r="B98" s="7">
        <v>0</v>
      </c>
      <c r="C98" s="14" t="s">
        <v>1922</v>
      </c>
      <c r="D98" s="7">
        <v>0</v>
      </c>
    </row>
    <row r="99" s="9" customFormat="1" ht="17" customHeight="1" spans="1:4">
      <c r="A99" s="14" t="s">
        <v>1923</v>
      </c>
      <c r="B99" s="15">
        <v>21498</v>
      </c>
      <c r="C99" s="14" t="s">
        <v>1924</v>
      </c>
      <c r="D99" s="15">
        <v>20607</v>
      </c>
    </row>
    <row r="100" s="9" customFormat="1" ht="16.95" customHeight="1" spans="1:4">
      <c r="A100" s="65" t="s">
        <v>1925</v>
      </c>
      <c r="B100" s="7">
        <v>0</v>
      </c>
      <c r="C100" s="99" t="s">
        <v>1926</v>
      </c>
      <c r="D100" s="7">
        <v>0</v>
      </c>
    </row>
    <row r="101" s="9" customFormat="1" ht="16.95" customHeight="1" spans="1:4">
      <c r="A101" s="65" t="s">
        <v>1927</v>
      </c>
      <c r="B101" s="7">
        <v>0</v>
      </c>
      <c r="C101" s="99" t="s">
        <v>1928</v>
      </c>
      <c r="D101" s="7">
        <v>0</v>
      </c>
    </row>
    <row r="102" s="9" customFormat="1" ht="16.95" customHeight="1" spans="1:4">
      <c r="A102" s="16" t="s">
        <v>1929</v>
      </c>
      <c r="B102" s="7">
        <v>0</v>
      </c>
      <c r="C102" s="100" t="s">
        <v>1930</v>
      </c>
      <c r="D102" s="7">
        <v>0</v>
      </c>
    </row>
    <row r="103" s="9" customFormat="1" ht="16.95" customHeight="1" spans="1:4">
      <c r="A103" s="16" t="s">
        <v>1931</v>
      </c>
      <c r="B103" s="7">
        <v>0</v>
      </c>
      <c r="C103" s="100" t="s">
        <v>1932</v>
      </c>
      <c r="D103" s="7">
        <v>0</v>
      </c>
    </row>
    <row r="104" s="9" customFormat="1" ht="16.95" customHeight="1" spans="1:4">
      <c r="A104" s="16" t="s">
        <v>1933</v>
      </c>
      <c r="B104" s="7">
        <v>0</v>
      </c>
      <c r="C104" s="100" t="s">
        <v>1934</v>
      </c>
      <c r="D104" s="7">
        <v>0</v>
      </c>
    </row>
    <row r="105" s="9" customFormat="1" ht="16.95" customHeight="1" spans="1:4">
      <c r="A105" s="65" t="s">
        <v>1935</v>
      </c>
      <c r="B105" s="7">
        <v>0</v>
      </c>
      <c r="C105" s="99" t="s">
        <v>1936</v>
      </c>
      <c r="D105" s="7">
        <v>0</v>
      </c>
    </row>
    <row r="106" s="9" customFormat="1" ht="16.95" customHeight="1" spans="1:4">
      <c r="A106" s="16" t="s">
        <v>1937</v>
      </c>
      <c r="B106" s="7">
        <v>0</v>
      </c>
      <c r="C106" s="100" t="s">
        <v>1938</v>
      </c>
      <c r="D106" s="7">
        <v>0</v>
      </c>
    </row>
    <row r="107" s="9" customFormat="1" ht="16.95" customHeight="1" spans="1:4">
      <c r="A107" s="16" t="s">
        <v>1939</v>
      </c>
      <c r="B107" s="7">
        <v>0</v>
      </c>
      <c r="C107" s="100" t="s">
        <v>1940</v>
      </c>
      <c r="D107" s="7">
        <v>0</v>
      </c>
    </row>
    <row r="108" s="9" customFormat="1" ht="16.95" customHeight="1" spans="1:4">
      <c r="A108" s="16" t="s">
        <v>1941</v>
      </c>
      <c r="B108" s="7">
        <v>0</v>
      </c>
      <c r="C108" s="100" t="s">
        <v>1942</v>
      </c>
      <c r="D108" s="7">
        <v>0</v>
      </c>
    </row>
    <row r="109" s="9" customFormat="1" ht="16.95" customHeight="1" spans="1:4">
      <c r="A109" s="65" t="s">
        <v>1943</v>
      </c>
      <c r="B109" s="7">
        <v>0</v>
      </c>
      <c r="C109" s="99" t="s">
        <v>1944</v>
      </c>
      <c r="D109" s="7">
        <v>0</v>
      </c>
    </row>
    <row r="110" s="9" customFormat="1" ht="16.95" customHeight="1" spans="1:4">
      <c r="A110" s="16" t="s">
        <v>1945</v>
      </c>
      <c r="B110" s="7">
        <v>0</v>
      </c>
      <c r="C110" s="100" t="s">
        <v>1946</v>
      </c>
      <c r="D110" s="7">
        <v>0</v>
      </c>
    </row>
    <row r="111" s="9" customFormat="1" ht="16.95" customHeight="1" spans="1:4">
      <c r="A111" s="16" t="s">
        <v>1947</v>
      </c>
      <c r="B111" s="7">
        <v>0</v>
      </c>
      <c r="C111" s="100" t="s">
        <v>1948</v>
      </c>
      <c r="D111" s="7">
        <v>0</v>
      </c>
    </row>
    <row r="112" s="9" customFormat="1" ht="16.95" customHeight="1" spans="1:4">
      <c r="A112" s="16" t="s">
        <v>1949</v>
      </c>
      <c r="B112" s="7">
        <v>0</v>
      </c>
      <c r="C112" s="100" t="s">
        <v>1950</v>
      </c>
      <c r="D112" s="7">
        <v>0</v>
      </c>
    </row>
    <row r="113" s="9" customFormat="1" ht="16.95" customHeight="1" spans="1:4">
      <c r="A113" s="65" t="s">
        <v>1951</v>
      </c>
      <c r="B113" s="7">
        <v>0</v>
      </c>
      <c r="C113" s="99" t="s">
        <v>1952</v>
      </c>
      <c r="D113" s="7">
        <v>0</v>
      </c>
    </row>
    <row r="114" s="9" customFormat="1" ht="16.95" customHeight="1" spans="1:4">
      <c r="A114" s="16" t="s">
        <v>1953</v>
      </c>
      <c r="B114" s="7">
        <v>0</v>
      </c>
      <c r="C114" s="100" t="s">
        <v>1954</v>
      </c>
      <c r="D114" s="7">
        <v>0</v>
      </c>
    </row>
    <row r="115" s="9" customFormat="1" ht="16.95" customHeight="1" spans="1:4">
      <c r="A115" s="16" t="s">
        <v>1955</v>
      </c>
      <c r="B115" s="7">
        <v>0</v>
      </c>
      <c r="C115" s="100" t="s">
        <v>1956</v>
      </c>
      <c r="D115" s="7">
        <v>0</v>
      </c>
    </row>
    <row r="116" s="9" customFormat="1" ht="16.95" customHeight="1" spans="1:4">
      <c r="A116" s="16" t="s">
        <v>1957</v>
      </c>
      <c r="B116" s="7">
        <v>0</v>
      </c>
      <c r="C116" s="100" t="s">
        <v>1958</v>
      </c>
      <c r="D116" s="7">
        <v>0</v>
      </c>
    </row>
    <row r="117" s="9" customFormat="1" ht="17" customHeight="1" spans="1:4">
      <c r="A117" s="14" t="s">
        <v>1959</v>
      </c>
      <c r="B117" s="18">
        <v>0</v>
      </c>
      <c r="C117" s="14" t="s">
        <v>1960</v>
      </c>
      <c r="D117" s="18">
        <v>0</v>
      </c>
    </row>
    <row r="118" s="9" customFormat="1" ht="17" customHeight="1" spans="1:4">
      <c r="A118" s="14" t="s">
        <v>1961</v>
      </c>
      <c r="B118" s="7">
        <v>0</v>
      </c>
      <c r="C118" s="14" t="s">
        <v>1962</v>
      </c>
      <c r="D118" s="7">
        <v>0</v>
      </c>
    </row>
    <row r="119" s="9" customFormat="1" ht="17" customHeight="1" spans="1:4">
      <c r="A119" s="8"/>
      <c r="B119" s="7"/>
      <c r="C119" s="14" t="s">
        <v>1963</v>
      </c>
      <c r="D119" s="7">
        <v>0</v>
      </c>
    </row>
    <row r="120" s="9" customFormat="1" ht="17" customHeight="1" spans="1:4">
      <c r="A120" s="8"/>
      <c r="B120" s="7"/>
      <c r="C120" s="14" t="s">
        <v>1964</v>
      </c>
      <c r="D120" s="7">
        <v>20576</v>
      </c>
    </row>
    <row r="121" s="9" customFormat="1" ht="17" customHeight="1" spans="1:4">
      <c r="A121" s="8"/>
      <c r="B121" s="7"/>
      <c r="C121" s="14" t="s">
        <v>1965</v>
      </c>
      <c r="D121" s="7">
        <v>20576</v>
      </c>
    </row>
    <row r="122" s="9" customFormat="1" ht="17" customHeight="1" spans="1:4">
      <c r="A122" s="8"/>
      <c r="B122" s="7"/>
      <c r="C122" s="14" t="s">
        <v>1966</v>
      </c>
      <c r="D122" s="7">
        <v>0</v>
      </c>
    </row>
    <row r="123" s="9" customFormat="1" ht="17" customHeight="1" spans="1:4">
      <c r="A123" s="4" t="s">
        <v>1967</v>
      </c>
      <c r="B123" s="7">
        <v>313410</v>
      </c>
      <c r="C123" s="4" t="s">
        <v>1968</v>
      </c>
      <c r="D123" s="7">
        <v>313410</v>
      </c>
    </row>
    <row r="124" s="9" customFormat="1" ht="16.95" customHeight="1"/>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IV484"/>
  <sheetViews>
    <sheetView workbookViewId="0">
      <selection activeCell="D13" sqref="D13"/>
    </sheetView>
  </sheetViews>
  <sheetFormatPr defaultColWidth="7.74166666666667" defaultRowHeight="36" customHeight="1"/>
  <cols>
    <col min="1" max="1" width="6.625" style="40" customWidth="1"/>
    <col min="2" max="2" width="18.75" style="40" customWidth="1"/>
    <col min="3" max="3" width="18" style="40" customWidth="1"/>
    <col min="4" max="4" width="56.5" style="41" customWidth="1"/>
    <col min="5" max="5" width="8.125" style="41" customWidth="1"/>
    <col min="6" max="6" width="7.375" style="39" customWidth="1"/>
    <col min="7" max="7" width="10.25" style="39"/>
    <col min="8" max="9" width="8.375" style="39"/>
    <col min="10" max="240" width="7.74166666666667" style="39"/>
    <col min="241" max="16384" width="7.74166666666667" style="19"/>
  </cols>
  <sheetData>
    <row r="1" s="19" customFormat="1" ht="27.75" customHeight="1" spans="1:6">
      <c r="A1" s="21" t="s">
        <v>1969</v>
      </c>
      <c r="B1" s="21"/>
      <c r="C1" s="21"/>
      <c r="D1" s="21"/>
      <c r="E1" s="21"/>
      <c r="F1" s="21"/>
    </row>
    <row r="2" s="19" customFormat="1" ht="13" customHeight="1" spans="1:7">
      <c r="A2" s="22" t="s">
        <v>1970</v>
      </c>
      <c r="B2" s="22"/>
      <c r="C2" s="22"/>
      <c r="D2" s="23"/>
      <c r="E2" s="24" t="s">
        <v>1971</v>
      </c>
      <c r="F2" s="24"/>
      <c r="G2" s="25"/>
    </row>
    <row r="3" s="20" customFormat="1" ht="13" customHeight="1" spans="1:6">
      <c r="A3" s="26" t="s">
        <v>1972</v>
      </c>
      <c r="B3" s="26"/>
      <c r="C3" s="26" t="s">
        <v>1973</v>
      </c>
      <c r="D3" s="27" t="s">
        <v>1974</v>
      </c>
      <c r="E3" s="28" t="s">
        <v>1975</v>
      </c>
      <c r="F3" s="28" t="s">
        <v>1976</v>
      </c>
    </row>
    <row r="4" s="20" customFormat="1" ht="13" customHeight="1" spans="1:6">
      <c r="A4" s="26" t="s">
        <v>1977</v>
      </c>
      <c r="B4" s="26" t="s">
        <v>4</v>
      </c>
      <c r="C4" s="26"/>
      <c r="D4" s="27"/>
      <c r="E4" s="28"/>
      <c r="F4" s="28"/>
    </row>
    <row r="5" s="19" customFormat="1" ht="24" customHeight="1" spans="1:6">
      <c r="A5" s="29">
        <v>22</v>
      </c>
      <c r="B5" s="30" t="s">
        <v>1978</v>
      </c>
      <c r="C5" s="30"/>
      <c r="D5" s="30"/>
      <c r="E5" s="31">
        <v>28032.11</v>
      </c>
      <c r="F5" s="31">
        <v>4952.07</v>
      </c>
    </row>
    <row r="6" s="20" customFormat="1" ht="24" customHeight="1" spans="1:6">
      <c r="A6" s="30">
        <v>2010699</v>
      </c>
      <c r="B6" s="30" t="s">
        <v>1979</v>
      </c>
      <c r="C6" s="26"/>
      <c r="D6" s="43"/>
      <c r="E6" s="31">
        <v>3.34</v>
      </c>
      <c r="F6" s="31">
        <v>0</v>
      </c>
    </row>
    <row r="7" s="39" customFormat="1" ht="24" customHeight="1" spans="1:255">
      <c r="A7" s="30"/>
      <c r="B7" s="30"/>
      <c r="C7" s="44" t="s">
        <v>1980</v>
      </c>
      <c r="D7" s="49" t="s">
        <v>1981</v>
      </c>
      <c r="E7" s="31">
        <v>3.34</v>
      </c>
      <c r="F7" s="31">
        <v>0</v>
      </c>
      <c r="G7" s="50"/>
      <c r="I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row>
    <row r="8" s="39" customFormat="1" ht="24" customHeight="1" spans="1:255">
      <c r="A8" s="30">
        <v>2013202</v>
      </c>
      <c r="B8" s="30" t="s">
        <v>1982</v>
      </c>
      <c r="C8" s="44"/>
      <c r="D8" s="45"/>
      <c r="E8" s="31">
        <v>108.4</v>
      </c>
      <c r="F8" s="31">
        <v>91.86</v>
      </c>
      <c r="G8" s="50"/>
      <c r="I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row>
    <row r="9" s="39" customFormat="1" ht="24" customHeight="1" spans="1:255">
      <c r="A9" s="30"/>
      <c r="B9" s="30"/>
      <c r="C9" s="44" t="s">
        <v>1983</v>
      </c>
      <c r="D9" s="45" t="s">
        <v>1981</v>
      </c>
      <c r="E9" s="31">
        <v>15</v>
      </c>
      <c r="F9" s="31">
        <v>0</v>
      </c>
      <c r="G9" s="50"/>
      <c r="I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row>
    <row r="10" s="39" customFormat="1" ht="24" customHeight="1" spans="1:255">
      <c r="A10" s="30"/>
      <c r="B10" s="30"/>
      <c r="C10" s="44" t="s">
        <v>1984</v>
      </c>
      <c r="D10" s="45" t="s">
        <v>1981</v>
      </c>
      <c r="E10" s="31">
        <v>35</v>
      </c>
      <c r="F10" s="31">
        <v>34.86</v>
      </c>
      <c r="G10" s="50"/>
      <c r="I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row>
    <row r="11" s="39" customFormat="1" ht="24" customHeight="1" spans="1:255">
      <c r="A11" s="30"/>
      <c r="B11" s="30"/>
      <c r="C11" s="44" t="s">
        <v>1985</v>
      </c>
      <c r="D11" s="45" t="s">
        <v>1981</v>
      </c>
      <c r="E11" s="31">
        <v>57</v>
      </c>
      <c r="F11" s="31">
        <v>57</v>
      </c>
      <c r="G11" s="50"/>
      <c r="I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row>
    <row r="12" s="39" customFormat="1" ht="24" customHeight="1" spans="1:255">
      <c r="A12" s="30"/>
      <c r="B12" s="30"/>
      <c r="C12" s="44" t="s">
        <v>1986</v>
      </c>
      <c r="D12" s="45" t="s">
        <v>1981</v>
      </c>
      <c r="E12" s="31">
        <v>1.4</v>
      </c>
      <c r="F12" s="31">
        <v>0</v>
      </c>
      <c r="G12" s="50"/>
      <c r="I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row>
    <row r="13" s="39" customFormat="1" ht="24" customHeight="1" spans="1:255">
      <c r="A13" s="30">
        <v>2013299</v>
      </c>
      <c r="B13" s="30" t="s">
        <v>1987</v>
      </c>
      <c r="C13" s="44"/>
      <c r="D13" s="45"/>
      <c r="E13" s="31">
        <v>132.84</v>
      </c>
      <c r="F13" s="31">
        <v>47.64</v>
      </c>
      <c r="G13" s="19"/>
      <c r="I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39" customFormat="1" ht="24" customHeight="1" spans="1:6">
      <c r="A14" s="30"/>
      <c r="B14" s="30"/>
      <c r="C14" s="60" t="s">
        <v>1988</v>
      </c>
      <c r="D14" s="49" t="s">
        <v>1981</v>
      </c>
      <c r="E14" s="31">
        <v>8.08</v>
      </c>
      <c r="F14" s="31">
        <v>8.03</v>
      </c>
    </row>
    <row r="15" s="39" customFormat="1" ht="24" customHeight="1" spans="1:255">
      <c r="A15" s="30"/>
      <c r="B15" s="30"/>
      <c r="C15" s="60" t="s">
        <v>1989</v>
      </c>
      <c r="D15" s="49" t="s">
        <v>1981</v>
      </c>
      <c r="E15" s="31">
        <v>9</v>
      </c>
      <c r="F15" s="31">
        <v>3</v>
      </c>
      <c r="G15" s="54"/>
      <c r="I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row>
    <row r="16" s="39" customFormat="1" ht="24" customHeight="1" spans="1:6">
      <c r="A16" s="30"/>
      <c r="B16" s="30"/>
      <c r="C16" s="60" t="s">
        <v>1990</v>
      </c>
      <c r="D16" s="49" t="s">
        <v>1981</v>
      </c>
      <c r="E16" s="31">
        <v>60</v>
      </c>
      <c r="F16" s="31">
        <v>0</v>
      </c>
    </row>
    <row r="17" s="39" customFormat="1" ht="24" customHeight="1" spans="1:6">
      <c r="A17" s="30"/>
      <c r="B17" s="30"/>
      <c r="C17" s="60" t="s">
        <v>1991</v>
      </c>
      <c r="D17" s="49" t="s">
        <v>1981</v>
      </c>
      <c r="E17" s="31">
        <v>6</v>
      </c>
      <c r="F17" s="31">
        <v>6</v>
      </c>
    </row>
    <row r="18" s="39" customFormat="1" ht="24" customHeight="1" spans="1:255">
      <c r="A18" s="30"/>
      <c r="B18" s="30"/>
      <c r="C18" s="44" t="s">
        <v>1992</v>
      </c>
      <c r="D18" s="45" t="s">
        <v>1981</v>
      </c>
      <c r="E18" s="31">
        <v>6.14</v>
      </c>
      <c r="F18" s="31">
        <v>0</v>
      </c>
      <c r="G18" s="50"/>
      <c r="I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row>
    <row r="19" s="39" customFormat="1" ht="24" customHeight="1" spans="1:255">
      <c r="A19" s="30"/>
      <c r="B19" s="30"/>
      <c r="C19" s="44" t="s">
        <v>1993</v>
      </c>
      <c r="D19" s="45" t="s">
        <v>1981</v>
      </c>
      <c r="E19" s="31">
        <v>14.22</v>
      </c>
      <c r="F19" s="31">
        <v>5.08</v>
      </c>
      <c r="G19" s="50"/>
      <c r="I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row>
    <row r="20" s="39" customFormat="1" ht="24" customHeight="1" spans="1:255">
      <c r="A20" s="30"/>
      <c r="B20" s="30"/>
      <c r="C20" s="44" t="s">
        <v>1994</v>
      </c>
      <c r="D20" s="45" t="s">
        <v>1995</v>
      </c>
      <c r="E20" s="31">
        <v>18.62</v>
      </c>
      <c r="F20" s="31">
        <v>15</v>
      </c>
      <c r="G20" s="19"/>
      <c r="I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row>
    <row r="21" s="39" customFormat="1" ht="24" customHeight="1" spans="1:255">
      <c r="A21" s="30"/>
      <c r="B21" s="30"/>
      <c r="C21" s="44" t="s">
        <v>1996</v>
      </c>
      <c r="D21" s="45" t="s">
        <v>1997</v>
      </c>
      <c r="E21" s="31">
        <v>10.78</v>
      </c>
      <c r="F21" s="31">
        <v>10.53</v>
      </c>
      <c r="G21" s="88"/>
      <c r="I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row>
    <row r="22" s="39" customFormat="1" ht="24" customHeight="1" spans="1:255">
      <c r="A22" s="30">
        <v>2013399</v>
      </c>
      <c r="B22" s="30" t="s">
        <v>1998</v>
      </c>
      <c r="C22" s="44"/>
      <c r="D22" s="45"/>
      <c r="E22" s="31">
        <v>2</v>
      </c>
      <c r="F22" s="31">
        <v>2</v>
      </c>
      <c r="G22" s="88"/>
      <c r="I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row>
    <row r="23" s="39" customFormat="1" ht="24" customHeight="1" spans="1:255">
      <c r="A23" s="30"/>
      <c r="B23" s="30"/>
      <c r="C23" s="44" t="s">
        <v>1999</v>
      </c>
      <c r="D23" s="45" t="s">
        <v>2000</v>
      </c>
      <c r="E23" s="31">
        <v>2</v>
      </c>
      <c r="F23" s="31">
        <v>2</v>
      </c>
      <c r="G23" s="88"/>
      <c r="I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row>
    <row r="24" s="39" customFormat="1" ht="24" customHeight="1" spans="1:255">
      <c r="A24" s="30">
        <v>2040220</v>
      </c>
      <c r="B24" s="30" t="s">
        <v>2001</v>
      </c>
      <c r="C24" s="44"/>
      <c r="D24" s="45"/>
      <c r="E24" s="31">
        <v>65.86</v>
      </c>
      <c r="F24" s="31">
        <v>65.86</v>
      </c>
      <c r="G24" s="88"/>
      <c r="I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row>
    <row r="25" s="39" customFormat="1" ht="24" customHeight="1" spans="1:255">
      <c r="A25" s="30"/>
      <c r="B25" s="30"/>
      <c r="C25" s="89" t="s">
        <v>2002</v>
      </c>
      <c r="D25" s="49" t="s">
        <v>2003</v>
      </c>
      <c r="E25" s="31">
        <v>65.86</v>
      </c>
      <c r="F25" s="31">
        <v>65.86</v>
      </c>
      <c r="G25" s="54"/>
      <c r="I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row>
    <row r="26" s="39" customFormat="1" ht="24" customHeight="1" spans="1:6">
      <c r="A26" s="30">
        <v>2040602</v>
      </c>
      <c r="B26" s="30" t="s">
        <v>1982</v>
      </c>
      <c r="C26" s="89"/>
      <c r="D26" s="49"/>
      <c r="E26" s="31">
        <v>27.52</v>
      </c>
      <c r="F26" s="31">
        <v>27.52</v>
      </c>
    </row>
    <row r="27" s="39" customFormat="1" ht="24" customHeight="1" spans="1:255">
      <c r="A27" s="30"/>
      <c r="B27" s="30"/>
      <c r="C27" s="60" t="s">
        <v>2004</v>
      </c>
      <c r="D27" s="49" t="s">
        <v>2005</v>
      </c>
      <c r="E27" s="31">
        <v>27.52</v>
      </c>
      <c r="F27" s="31">
        <v>27.52</v>
      </c>
      <c r="G27" s="54"/>
      <c r="I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row>
    <row r="28" s="39" customFormat="1" ht="24" customHeight="1" spans="1:6">
      <c r="A28" s="30">
        <v>2050201</v>
      </c>
      <c r="B28" s="30" t="s">
        <v>2006</v>
      </c>
      <c r="C28" s="60"/>
      <c r="D28" s="49"/>
      <c r="E28" s="31">
        <v>34.99</v>
      </c>
      <c r="F28" s="31">
        <v>14.04</v>
      </c>
    </row>
    <row r="29" s="39" customFormat="1" ht="24" customHeight="1" spans="1:255">
      <c r="A29" s="30"/>
      <c r="B29" s="30"/>
      <c r="C29" s="44" t="s">
        <v>2007</v>
      </c>
      <c r="D29" s="45" t="s">
        <v>2008</v>
      </c>
      <c r="E29" s="31">
        <v>14.04</v>
      </c>
      <c r="F29" s="31">
        <v>14.04</v>
      </c>
      <c r="G29" s="40"/>
      <c r="I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row>
    <row r="30" s="39" customFormat="1" ht="24" customHeight="1" spans="1:255">
      <c r="A30" s="30"/>
      <c r="B30" s="30"/>
      <c r="C30" s="44" t="s">
        <v>2009</v>
      </c>
      <c r="D30" s="45" t="s">
        <v>1981</v>
      </c>
      <c r="E30" s="31">
        <v>18.02</v>
      </c>
      <c r="F30" s="31">
        <v>0</v>
      </c>
      <c r="G30" s="40"/>
      <c r="I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row>
    <row r="31" s="39" customFormat="1" ht="24" customHeight="1" spans="1:255">
      <c r="A31" s="30"/>
      <c r="B31" s="30"/>
      <c r="C31" s="44" t="s">
        <v>2010</v>
      </c>
      <c r="D31" s="45" t="s">
        <v>1981</v>
      </c>
      <c r="E31" s="31">
        <v>2.93</v>
      </c>
      <c r="F31" s="31">
        <v>0</v>
      </c>
      <c r="G31" s="50"/>
      <c r="I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row>
    <row r="32" s="39" customFormat="1" ht="24" customHeight="1" spans="1:255">
      <c r="A32" s="30">
        <v>2050299</v>
      </c>
      <c r="B32" s="30" t="s">
        <v>2011</v>
      </c>
      <c r="C32" s="44"/>
      <c r="D32" s="45"/>
      <c r="E32" s="31">
        <v>263.45</v>
      </c>
      <c r="F32" s="31">
        <v>261.22</v>
      </c>
      <c r="G32" s="19"/>
      <c r="I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row>
    <row r="33" s="39" customFormat="1" ht="24" customHeight="1" spans="1:255">
      <c r="A33" s="30"/>
      <c r="B33" s="30"/>
      <c r="C33" s="44" t="s">
        <v>2012</v>
      </c>
      <c r="D33" s="45" t="s">
        <v>2013</v>
      </c>
      <c r="E33" s="31">
        <v>139.9</v>
      </c>
      <c r="F33" s="31">
        <v>139.85</v>
      </c>
      <c r="G33" s="40"/>
      <c r="I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row>
    <row r="34" s="39" customFormat="1" ht="24" customHeight="1" spans="1:255">
      <c r="A34" s="30"/>
      <c r="B34" s="30"/>
      <c r="C34" s="44" t="s">
        <v>2014</v>
      </c>
      <c r="D34" s="45" t="s">
        <v>1981</v>
      </c>
      <c r="E34" s="31">
        <v>122.87</v>
      </c>
      <c r="F34" s="31">
        <v>121.37</v>
      </c>
      <c r="G34" s="19"/>
      <c r="I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row>
    <row r="35" s="39" customFormat="1" ht="24" customHeight="1" spans="1:255">
      <c r="A35" s="30"/>
      <c r="B35" s="30"/>
      <c r="C35" s="44" t="s">
        <v>2015</v>
      </c>
      <c r="D35" s="45" t="s">
        <v>1981</v>
      </c>
      <c r="E35" s="31">
        <v>0.68</v>
      </c>
      <c r="F35" s="31">
        <v>0</v>
      </c>
      <c r="G35" s="40"/>
      <c r="I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row>
    <row r="36" s="39" customFormat="1" ht="24" customHeight="1" spans="1:255">
      <c r="A36" s="30">
        <v>2070111</v>
      </c>
      <c r="B36" s="30" t="s">
        <v>2016</v>
      </c>
      <c r="C36" s="60"/>
      <c r="D36" s="49"/>
      <c r="E36" s="31">
        <v>25.2</v>
      </c>
      <c r="F36" s="31">
        <v>25.2</v>
      </c>
      <c r="G36" s="54"/>
      <c r="I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row>
    <row r="37" s="39" customFormat="1" ht="24" customHeight="1" spans="1:255">
      <c r="A37" s="30"/>
      <c r="B37" s="30"/>
      <c r="C37" s="60" t="s">
        <v>2017</v>
      </c>
      <c r="D37" s="49" t="s">
        <v>2018</v>
      </c>
      <c r="E37" s="31">
        <v>15.2</v>
      </c>
      <c r="F37" s="31">
        <v>15.2</v>
      </c>
      <c r="G37" s="54"/>
      <c r="I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row>
    <row r="38" s="39" customFormat="1" ht="24" customHeight="1" spans="1:6">
      <c r="A38" s="30"/>
      <c r="B38" s="30"/>
      <c r="C38" s="89" t="s">
        <v>2019</v>
      </c>
      <c r="D38" s="49" t="s">
        <v>2020</v>
      </c>
      <c r="E38" s="31">
        <v>10</v>
      </c>
      <c r="F38" s="31">
        <v>10</v>
      </c>
    </row>
    <row r="39" s="39" customFormat="1" ht="24" customHeight="1" spans="1:6">
      <c r="A39" s="30">
        <v>2070199</v>
      </c>
      <c r="B39" s="30" t="s">
        <v>2021</v>
      </c>
      <c r="C39" s="89"/>
      <c r="D39" s="49"/>
      <c r="E39" s="31">
        <v>6.24</v>
      </c>
      <c r="F39" s="31">
        <v>6.24</v>
      </c>
    </row>
    <row r="40" s="39" customFormat="1" ht="24" customHeight="1" spans="1:255">
      <c r="A40" s="30"/>
      <c r="B40" s="30"/>
      <c r="C40" s="60" t="s">
        <v>2022</v>
      </c>
      <c r="D40" s="49" t="s">
        <v>2023</v>
      </c>
      <c r="E40" s="31">
        <v>6.24</v>
      </c>
      <c r="F40" s="31">
        <v>6.24</v>
      </c>
      <c r="G40" s="54"/>
      <c r="I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c r="IL40" s="54"/>
      <c r="IM40" s="54"/>
      <c r="IN40" s="54"/>
      <c r="IO40" s="54"/>
      <c r="IP40" s="54"/>
      <c r="IQ40" s="54"/>
      <c r="IR40" s="54"/>
      <c r="IS40" s="54"/>
      <c r="IT40" s="54"/>
      <c r="IU40" s="54"/>
    </row>
    <row r="41" s="39" customFormat="1" ht="24" customHeight="1" spans="1:255">
      <c r="A41" s="30">
        <v>2070204</v>
      </c>
      <c r="B41" s="30" t="s">
        <v>2024</v>
      </c>
      <c r="C41" s="60"/>
      <c r="D41" s="49"/>
      <c r="E41" s="31">
        <v>118.39</v>
      </c>
      <c r="F41" s="31">
        <v>16.77</v>
      </c>
      <c r="G41" s="54"/>
      <c r="I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c r="IL41" s="54"/>
      <c r="IM41" s="54"/>
      <c r="IN41" s="54"/>
      <c r="IO41" s="54"/>
      <c r="IP41" s="54"/>
      <c r="IQ41" s="54"/>
      <c r="IR41" s="54"/>
      <c r="IS41" s="54"/>
      <c r="IT41" s="54"/>
      <c r="IU41" s="54"/>
    </row>
    <row r="42" s="39" customFormat="1" ht="24" customHeight="1" spans="1:255">
      <c r="A42" s="30"/>
      <c r="B42" s="30"/>
      <c r="C42" s="60" t="s">
        <v>2025</v>
      </c>
      <c r="D42" s="49" t="s">
        <v>1981</v>
      </c>
      <c r="E42" s="31">
        <v>101.3</v>
      </c>
      <c r="F42" s="31">
        <v>0</v>
      </c>
      <c r="G42" s="54"/>
      <c r="I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c r="IL42" s="54"/>
      <c r="IM42" s="54"/>
      <c r="IN42" s="54"/>
      <c r="IO42" s="54"/>
      <c r="IP42" s="54"/>
      <c r="IQ42" s="54"/>
      <c r="IR42" s="54"/>
      <c r="IS42" s="54"/>
      <c r="IT42" s="54"/>
      <c r="IU42" s="54"/>
    </row>
    <row r="43" s="39" customFormat="1" ht="24" customHeight="1" spans="1:255">
      <c r="A43" s="30"/>
      <c r="B43" s="30"/>
      <c r="C43" s="60" t="s">
        <v>2026</v>
      </c>
      <c r="D43" s="49" t="s">
        <v>2027</v>
      </c>
      <c r="E43" s="31">
        <v>10.89</v>
      </c>
      <c r="F43" s="31">
        <v>10.89</v>
      </c>
      <c r="G43" s="54"/>
      <c r="I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c r="IL43" s="54"/>
      <c r="IM43" s="54"/>
      <c r="IN43" s="54"/>
      <c r="IO43" s="54"/>
      <c r="IP43" s="54"/>
      <c r="IQ43" s="54"/>
      <c r="IR43" s="54"/>
      <c r="IS43" s="54"/>
      <c r="IT43" s="54"/>
      <c r="IU43" s="54"/>
    </row>
    <row r="44" s="39" customFormat="1" ht="24" customHeight="1" spans="1:255">
      <c r="A44" s="30"/>
      <c r="B44" s="30"/>
      <c r="C44" s="60" t="s">
        <v>2028</v>
      </c>
      <c r="D44" s="49" t="s">
        <v>2029</v>
      </c>
      <c r="E44" s="31">
        <v>6.2</v>
      </c>
      <c r="F44" s="31">
        <v>5.88</v>
      </c>
      <c r="G44" s="54"/>
      <c r="I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row>
    <row r="45" s="39" customFormat="1" ht="24" customHeight="1" spans="1:255">
      <c r="A45" s="30">
        <v>2070699</v>
      </c>
      <c r="B45" s="30" t="s">
        <v>2030</v>
      </c>
      <c r="C45" s="44"/>
      <c r="D45" s="45"/>
      <c r="E45" s="31">
        <v>6.38</v>
      </c>
      <c r="F45" s="31">
        <v>6.38</v>
      </c>
      <c r="G45" s="40"/>
      <c r="I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row>
    <row r="46" s="39" customFormat="1" ht="24" customHeight="1" spans="1:255">
      <c r="A46" s="30"/>
      <c r="B46" s="30"/>
      <c r="C46" s="60" t="s">
        <v>2031</v>
      </c>
      <c r="D46" s="49" t="s">
        <v>2032</v>
      </c>
      <c r="E46" s="31">
        <v>6.38</v>
      </c>
      <c r="F46" s="31">
        <v>6.38</v>
      </c>
      <c r="G46" s="54"/>
      <c r="I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c r="IN46" s="54"/>
      <c r="IO46" s="54"/>
      <c r="IP46" s="54"/>
      <c r="IQ46" s="54"/>
      <c r="IR46" s="54"/>
      <c r="IS46" s="54"/>
      <c r="IT46" s="54"/>
      <c r="IU46" s="54"/>
    </row>
    <row r="47" s="39" customFormat="1" ht="24" customHeight="1" spans="1:255">
      <c r="A47" s="30">
        <v>2079903</v>
      </c>
      <c r="B47" s="30" t="s">
        <v>2033</v>
      </c>
      <c r="C47" s="60"/>
      <c r="D47" s="49"/>
      <c r="E47" s="31">
        <v>30</v>
      </c>
      <c r="F47" s="31">
        <v>30</v>
      </c>
      <c r="G47" s="54"/>
      <c r="I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c r="IL47" s="54"/>
      <c r="IM47" s="54"/>
      <c r="IN47" s="54"/>
      <c r="IO47" s="54"/>
      <c r="IP47" s="54"/>
      <c r="IQ47" s="54"/>
      <c r="IR47" s="54"/>
      <c r="IS47" s="54"/>
      <c r="IT47" s="54"/>
      <c r="IU47" s="54"/>
    </row>
    <row r="48" s="39" customFormat="1" ht="24" customHeight="1" spans="1:255">
      <c r="A48" s="30"/>
      <c r="B48" s="30"/>
      <c r="C48" s="60" t="s">
        <v>2034</v>
      </c>
      <c r="D48" s="49" t="s">
        <v>2035</v>
      </c>
      <c r="E48" s="31">
        <v>30</v>
      </c>
      <c r="F48" s="31">
        <v>30</v>
      </c>
      <c r="G48" s="54"/>
      <c r="I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c r="IL48" s="54"/>
      <c r="IM48" s="54"/>
      <c r="IN48" s="54"/>
      <c r="IO48" s="54"/>
      <c r="IP48" s="54"/>
      <c r="IQ48" s="54"/>
      <c r="IR48" s="54"/>
      <c r="IS48" s="54"/>
      <c r="IT48" s="54"/>
      <c r="IU48" s="54"/>
    </row>
    <row r="49" s="39" customFormat="1" ht="24" customHeight="1" spans="1:255">
      <c r="A49" s="30">
        <v>2080899</v>
      </c>
      <c r="B49" s="30" t="s">
        <v>2036</v>
      </c>
      <c r="C49" s="60"/>
      <c r="D49" s="49"/>
      <c r="E49" s="31">
        <v>78.12</v>
      </c>
      <c r="F49" s="31">
        <v>77.35</v>
      </c>
      <c r="G49" s="54"/>
      <c r="I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c r="EZ49" s="54"/>
      <c r="FA49" s="54"/>
      <c r="FB49" s="54"/>
      <c r="FC49" s="54"/>
      <c r="FD49" s="54"/>
      <c r="FE49" s="54"/>
      <c r="FF49" s="54"/>
      <c r="FG49" s="54"/>
      <c r="FH49" s="54"/>
      <c r="FI49" s="54"/>
      <c r="FJ49" s="54"/>
      <c r="FK49" s="54"/>
      <c r="FL49" s="54"/>
      <c r="FM49" s="54"/>
      <c r="FN49" s="54"/>
      <c r="FO49" s="54"/>
      <c r="FP49" s="54"/>
      <c r="FQ49" s="54"/>
      <c r="FR49" s="54"/>
      <c r="FS49" s="54"/>
      <c r="FT49" s="54"/>
      <c r="FU49" s="54"/>
      <c r="FV49" s="54"/>
      <c r="FW49" s="54"/>
      <c r="FX49" s="54"/>
      <c r="FY49" s="54"/>
      <c r="FZ49" s="54"/>
      <c r="GA49" s="54"/>
      <c r="GB49" s="54"/>
      <c r="GC49" s="54"/>
      <c r="GD49" s="54"/>
      <c r="GE49" s="54"/>
      <c r="GF49" s="54"/>
      <c r="GG49" s="54"/>
      <c r="GH49" s="54"/>
      <c r="GI49" s="54"/>
      <c r="GJ49" s="54"/>
      <c r="GK49" s="54"/>
      <c r="GL49" s="54"/>
      <c r="GM49" s="54"/>
      <c r="GN49" s="54"/>
      <c r="GO49" s="54"/>
      <c r="GP49" s="54"/>
      <c r="GQ49" s="54"/>
      <c r="GR49" s="54"/>
      <c r="GS49" s="54"/>
      <c r="GT49" s="54"/>
      <c r="GU49" s="54"/>
      <c r="GV49" s="54"/>
      <c r="GW49" s="54"/>
      <c r="GX49" s="54"/>
      <c r="GY49" s="54"/>
      <c r="GZ49" s="54"/>
      <c r="HA49" s="54"/>
      <c r="HB49" s="54"/>
      <c r="HC49" s="54"/>
      <c r="HD49" s="54"/>
      <c r="HE49" s="54"/>
      <c r="HF49" s="54"/>
      <c r="HG49" s="54"/>
      <c r="HH49" s="54"/>
      <c r="HI49" s="54"/>
      <c r="HJ49" s="54"/>
      <c r="HK49" s="54"/>
      <c r="HL49" s="54"/>
      <c r="HM49" s="54"/>
      <c r="HN49" s="54"/>
      <c r="HO49" s="54"/>
      <c r="HP49" s="54"/>
      <c r="HQ49" s="54"/>
      <c r="HR49" s="54"/>
      <c r="HS49" s="54"/>
      <c r="HT49" s="54"/>
      <c r="HU49" s="54"/>
      <c r="HV49" s="54"/>
      <c r="HW49" s="54"/>
      <c r="HX49" s="54"/>
      <c r="HY49" s="54"/>
      <c r="HZ49" s="54"/>
      <c r="IA49" s="54"/>
      <c r="IB49" s="54"/>
      <c r="IC49" s="54"/>
      <c r="ID49" s="54"/>
      <c r="IE49" s="54"/>
      <c r="IF49" s="54"/>
      <c r="IG49" s="54"/>
      <c r="IH49" s="54"/>
      <c r="II49" s="54"/>
      <c r="IJ49" s="54"/>
      <c r="IK49" s="54"/>
      <c r="IL49" s="54"/>
      <c r="IM49" s="54"/>
      <c r="IN49" s="54"/>
      <c r="IO49" s="54"/>
      <c r="IP49" s="54"/>
      <c r="IQ49" s="54"/>
      <c r="IR49" s="54"/>
      <c r="IS49" s="54"/>
      <c r="IT49" s="54"/>
      <c r="IU49" s="54"/>
    </row>
    <row r="50" s="39" customFormat="1" ht="24" customHeight="1" spans="1:255">
      <c r="A50" s="30"/>
      <c r="B50" s="30"/>
      <c r="C50" s="44" t="s">
        <v>2037</v>
      </c>
      <c r="D50" s="45" t="s">
        <v>2038</v>
      </c>
      <c r="E50" s="31">
        <v>76.47</v>
      </c>
      <c r="F50" s="31">
        <v>76.47</v>
      </c>
      <c r="G50" s="46"/>
      <c r="I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c r="IL50" s="46"/>
      <c r="IM50" s="46"/>
      <c r="IN50" s="46"/>
      <c r="IO50" s="46"/>
      <c r="IP50" s="46"/>
      <c r="IQ50" s="46"/>
      <c r="IR50" s="46"/>
      <c r="IS50" s="46"/>
      <c r="IT50" s="46"/>
      <c r="IU50" s="46"/>
    </row>
    <row r="51" s="39" customFormat="1" ht="24" customHeight="1" spans="1:255">
      <c r="A51" s="30"/>
      <c r="B51" s="30"/>
      <c r="C51" s="44" t="s">
        <v>2039</v>
      </c>
      <c r="D51" s="45" t="s">
        <v>1981</v>
      </c>
      <c r="E51" s="31">
        <v>0.77</v>
      </c>
      <c r="F51" s="31">
        <v>0</v>
      </c>
      <c r="G51" s="46"/>
      <c r="I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W51" s="46"/>
      <c r="GX51" s="46"/>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c r="HW51" s="46"/>
      <c r="HX51" s="46"/>
      <c r="HY51" s="46"/>
      <c r="HZ51" s="46"/>
      <c r="IA51" s="46"/>
      <c r="IB51" s="46"/>
      <c r="IC51" s="46"/>
      <c r="ID51" s="46"/>
      <c r="IE51" s="46"/>
      <c r="IF51" s="46"/>
      <c r="IG51" s="46"/>
      <c r="IH51" s="46"/>
      <c r="II51" s="46"/>
      <c r="IJ51" s="46"/>
      <c r="IK51" s="46"/>
      <c r="IL51" s="46"/>
      <c r="IM51" s="46"/>
      <c r="IN51" s="46"/>
      <c r="IO51" s="46"/>
      <c r="IP51" s="46"/>
      <c r="IQ51" s="46"/>
      <c r="IR51" s="46"/>
      <c r="IS51" s="46"/>
      <c r="IT51" s="46"/>
      <c r="IU51" s="46"/>
    </row>
    <row r="52" s="39" customFormat="1" ht="24" customHeight="1" spans="1:255">
      <c r="A52" s="30"/>
      <c r="B52" s="30"/>
      <c r="C52" s="44" t="s">
        <v>2040</v>
      </c>
      <c r="D52" s="45" t="s">
        <v>1981</v>
      </c>
      <c r="E52" s="31">
        <v>0.88</v>
      </c>
      <c r="F52" s="31">
        <v>0.88</v>
      </c>
      <c r="G52" s="40"/>
      <c r="I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row>
    <row r="53" s="39" customFormat="1" ht="24" customHeight="1" spans="1:255">
      <c r="A53" s="30">
        <v>2081006</v>
      </c>
      <c r="B53" s="30" t="s">
        <v>2041</v>
      </c>
      <c r="C53" s="44"/>
      <c r="D53" s="45"/>
      <c r="E53" s="31">
        <v>92.88</v>
      </c>
      <c r="F53" s="31">
        <v>60</v>
      </c>
      <c r="G53" s="40"/>
      <c r="I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row>
    <row r="54" s="39" customFormat="1" ht="24" customHeight="1" spans="1:255">
      <c r="A54" s="30"/>
      <c r="B54" s="30"/>
      <c r="C54" s="44" t="s">
        <v>2042</v>
      </c>
      <c r="D54" s="45" t="s">
        <v>1981</v>
      </c>
      <c r="E54" s="31">
        <v>68.88</v>
      </c>
      <c r="F54" s="31">
        <v>36</v>
      </c>
      <c r="G54" s="40"/>
      <c r="I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row>
    <row r="55" s="39" customFormat="1" ht="24" customHeight="1" spans="1:255">
      <c r="A55" s="30"/>
      <c r="B55" s="30"/>
      <c r="C55" s="44" t="s">
        <v>2043</v>
      </c>
      <c r="D55" s="45" t="s">
        <v>2044</v>
      </c>
      <c r="E55" s="31">
        <v>24</v>
      </c>
      <c r="F55" s="31">
        <v>24</v>
      </c>
      <c r="G55" s="40"/>
      <c r="I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row>
    <row r="56" s="39" customFormat="1" ht="24" customHeight="1" spans="1:255">
      <c r="A56" s="30">
        <v>2081902</v>
      </c>
      <c r="B56" s="30" t="s">
        <v>2045</v>
      </c>
      <c r="C56" s="44"/>
      <c r="D56" s="45"/>
      <c r="E56" s="31">
        <v>20</v>
      </c>
      <c r="F56" s="31">
        <v>0</v>
      </c>
      <c r="G56" s="40"/>
      <c r="I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row>
    <row r="57" s="39" customFormat="1" ht="24" customHeight="1" spans="1:255">
      <c r="A57" s="30"/>
      <c r="B57" s="30"/>
      <c r="C57" s="44" t="s">
        <v>2046</v>
      </c>
      <c r="D57" s="45" t="s">
        <v>1981</v>
      </c>
      <c r="E57" s="31">
        <v>20</v>
      </c>
      <c r="F57" s="31">
        <v>0</v>
      </c>
      <c r="G57" s="40"/>
      <c r="I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row>
    <row r="58" s="39" customFormat="1" ht="24" customHeight="1" spans="1:255">
      <c r="A58" s="30">
        <v>2082102</v>
      </c>
      <c r="B58" s="30" t="s">
        <v>2047</v>
      </c>
      <c r="C58" s="44"/>
      <c r="D58" s="45"/>
      <c r="E58" s="31">
        <v>28</v>
      </c>
      <c r="F58" s="31">
        <v>28</v>
      </c>
      <c r="G58" s="40"/>
      <c r="I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row>
    <row r="59" s="39" customFormat="1" ht="24" customHeight="1" spans="1:255">
      <c r="A59" s="30"/>
      <c r="B59" s="30"/>
      <c r="C59" s="44" t="s">
        <v>2048</v>
      </c>
      <c r="D59" s="45" t="s">
        <v>1981</v>
      </c>
      <c r="E59" s="31">
        <v>28</v>
      </c>
      <c r="F59" s="31">
        <v>28</v>
      </c>
      <c r="G59" s="40"/>
      <c r="I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row>
    <row r="60" s="39" customFormat="1" ht="24" customHeight="1" spans="1:255">
      <c r="A60" s="30">
        <v>2082502</v>
      </c>
      <c r="B60" s="30" t="s">
        <v>2049</v>
      </c>
      <c r="C60" s="44"/>
      <c r="D60" s="45"/>
      <c r="E60" s="31">
        <v>10.14</v>
      </c>
      <c r="F60" s="31">
        <v>0</v>
      </c>
      <c r="G60" s="40"/>
      <c r="I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row>
    <row r="61" s="39" customFormat="1" ht="24" customHeight="1" spans="1:255">
      <c r="A61" s="30"/>
      <c r="B61" s="30"/>
      <c r="C61" s="44" t="s">
        <v>2050</v>
      </c>
      <c r="D61" s="45" t="s">
        <v>1981</v>
      </c>
      <c r="E61" s="31">
        <v>10.14</v>
      </c>
      <c r="F61" s="31">
        <v>0</v>
      </c>
      <c r="G61" s="40"/>
      <c r="I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row>
    <row r="62" s="39" customFormat="1" ht="24" customHeight="1" spans="1:255">
      <c r="A62" s="30">
        <v>2082602</v>
      </c>
      <c r="B62" s="30" t="s">
        <v>2051</v>
      </c>
      <c r="C62" s="44"/>
      <c r="D62" s="45"/>
      <c r="E62" s="31">
        <v>33.84</v>
      </c>
      <c r="F62" s="31">
        <v>33.84</v>
      </c>
      <c r="G62" s="40"/>
      <c r="I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row>
    <row r="63" s="39" customFormat="1" ht="24" customHeight="1" spans="1:255">
      <c r="A63" s="30"/>
      <c r="B63" s="30"/>
      <c r="C63" s="44" t="s">
        <v>2052</v>
      </c>
      <c r="D63" s="45" t="s">
        <v>2053</v>
      </c>
      <c r="E63" s="31">
        <v>33.84</v>
      </c>
      <c r="F63" s="31">
        <v>33.84</v>
      </c>
      <c r="G63" s="40"/>
      <c r="I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row>
    <row r="64" s="39" customFormat="1" ht="24" customHeight="1" spans="1:255">
      <c r="A64" s="30">
        <v>2100399</v>
      </c>
      <c r="B64" s="30" t="s">
        <v>2054</v>
      </c>
      <c r="C64" s="44"/>
      <c r="D64" s="45"/>
      <c r="E64" s="31">
        <v>11.03</v>
      </c>
      <c r="F64" s="31">
        <v>11.03</v>
      </c>
      <c r="G64" s="40"/>
      <c r="I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row>
    <row r="65" s="39" customFormat="1" ht="24" customHeight="1" spans="1:255">
      <c r="A65" s="30"/>
      <c r="B65" s="30"/>
      <c r="C65" s="44" t="s">
        <v>2055</v>
      </c>
      <c r="D65" s="45" t="s">
        <v>1981</v>
      </c>
      <c r="E65" s="31">
        <v>11.03</v>
      </c>
      <c r="F65" s="31">
        <v>11.03</v>
      </c>
      <c r="G65" s="46"/>
      <c r="I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c r="EO65" s="46"/>
      <c r="EP65" s="46"/>
      <c r="EQ65" s="46"/>
      <c r="ER65" s="46"/>
      <c r="ES65" s="46"/>
      <c r="ET65" s="46"/>
      <c r="EU65" s="46"/>
      <c r="EV65" s="46"/>
      <c r="EW65" s="46"/>
      <c r="EX65" s="46"/>
      <c r="EY65" s="46"/>
      <c r="EZ65" s="46"/>
      <c r="FA65" s="46"/>
      <c r="FB65" s="46"/>
      <c r="FC65" s="46"/>
      <c r="FD65" s="46"/>
      <c r="FE65" s="46"/>
      <c r="FF65" s="46"/>
      <c r="FG65" s="46"/>
      <c r="FH65" s="46"/>
      <c r="FI65" s="46"/>
      <c r="FJ65" s="46"/>
      <c r="FK65" s="46"/>
      <c r="FL65" s="46"/>
      <c r="FM65" s="46"/>
      <c r="FN65" s="46"/>
      <c r="FO65" s="46"/>
      <c r="FP65" s="46"/>
      <c r="FQ65" s="46"/>
      <c r="FR65" s="46"/>
      <c r="FS65" s="46"/>
      <c r="FT65" s="46"/>
      <c r="FU65" s="46"/>
      <c r="FV65" s="46"/>
      <c r="FW65" s="46"/>
      <c r="FX65" s="46"/>
      <c r="FY65" s="46"/>
      <c r="FZ65" s="46"/>
      <c r="GA65" s="46"/>
      <c r="GB65" s="46"/>
      <c r="GC65" s="46"/>
      <c r="GD65" s="46"/>
      <c r="GE65" s="46"/>
      <c r="GF65" s="46"/>
      <c r="GG65" s="46"/>
      <c r="GH65" s="46"/>
      <c r="GI65" s="46"/>
      <c r="GJ65" s="46"/>
      <c r="GK65" s="46"/>
      <c r="GL65" s="46"/>
      <c r="GM65" s="46"/>
      <c r="GN65" s="46"/>
      <c r="GO65" s="46"/>
      <c r="GP65" s="46"/>
      <c r="GQ65" s="46"/>
      <c r="GR65" s="46"/>
      <c r="GS65" s="46"/>
      <c r="GT65" s="46"/>
      <c r="GU65" s="46"/>
      <c r="GV65" s="46"/>
      <c r="GW65" s="46"/>
      <c r="GX65" s="46"/>
      <c r="GY65" s="46"/>
      <c r="GZ65" s="46"/>
      <c r="HA65" s="46"/>
      <c r="HB65" s="46"/>
      <c r="HC65" s="46"/>
      <c r="HD65" s="46"/>
      <c r="HE65" s="46"/>
      <c r="HF65" s="46"/>
      <c r="HG65" s="46"/>
      <c r="HH65" s="46"/>
      <c r="HI65" s="46"/>
      <c r="HJ65" s="46"/>
      <c r="HK65" s="46"/>
      <c r="HL65" s="46"/>
      <c r="HM65" s="46"/>
      <c r="HN65" s="46"/>
      <c r="HO65" s="46"/>
      <c r="HP65" s="46"/>
      <c r="HQ65" s="46"/>
      <c r="HR65" s="46"/>
      <c r="HS65" s="46"/>
      <c r="HT65" s="46"/>
      <c r="HU65" s="46"/>
      <c r="HV65" s="46"/>
      <c r="HW65" s="46"/>
      <c r="HX65" s="46"/>
      <c r="HY65" s="46"/>
      <c r="HZ65" s="46"/>
      <c r="IA65" s="46"/>
      <c r="IB65" s="46"/>
      <c r="IC65" s="46"/>
      <c r="ID65" s="46"/>
      <c r="IE65" s="46"/>
      <c r="IF65" s="46"/>
      <c r="IG65" s="46"/>
      <c r="IH65" s="46"/>
      <c r="II65" s="46"/>
      <c r="IJ65" s="46"/>
      <c r="IK65" s="46"/>
      <c r="IL65" s="46"/>
      <c r="IM65" s="46"/>
      <c r="IN65" s="46"/>
      <c r="IO65" s="46"/>
      <c r="IP65" s="46"/>
      <c r="IQ65" s="46"/>
      <c r="IR65" s="46"/>
      <c r="IS65" s="46"/>
      <c r="IT65" s="46"/>
      <c r="IU65" s="46"/>
    </row>
    <row r="66" s="39" customFormat="1" ht="24" customHeight="1" spans="1:255">
      <c r="A66" s="30">
        <v>2100408</v>
      </c>
      <c r="B66" s="30" t="s">
        <v>2056</v>
      </c>
      <c r="C66" s="44"/>
      <c r="D66" s="45"/>
      <c r="E66" s="31">
        <v>8</v>
      </c>
      <c r="F66" s="31">
        <v>8</v>
      </c>
      <c r="G66" s="46"/>
      <c r="I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c r="GF66" s="46"/>
      <c r="GG66" s="46"/>
      <c r="GH66" s="46"/>
      <c r="GI66" s="46"/>
      <c r="GJ66" s="46"/>
      <c r="GK66" s="46"/>
      <c r="GL66" s="46"/>
      <c r="GM66" s="46"/>
      <c r="GN66" s="46"/>
      <c r="GO66" s="46"/>
      <c r="GP66" s="46"/>
      <c r="GQ66" s="46"/>
      <c r="GR66" s="46"/>
      <c r="GS66" s="46"/>
      <c r="GT66" s="46"/>
      <c r="GU66" s="46"/>
      <c r="GV66" s="46"/>
      <c r="GW66" s="46"/>
      <c r="GX66" s="46"/>
      <c r="GY66" s="46"/>
      <c r="GZ66" s="46"/>
      <c r="HA66" s="46"/>
      <c r="HB66" s="46"/>
      <c r="HC66" s="46"/>
      <c r="HD66" s="46"/>
      <c r="HE66" s="46"/>
      <c r="HF66" s="46"/>
      <c r="HG66" s="46"/>
      <c r="HH66" s="46"/>
      <c r="HI66" s="46"/>
      <c r="HJ66" s="46"/>
      <c r="HK66" s="46"/>
      <c r="HL66" s="46"/>
      <c r="HM66" s="46"/>
      <c r="HN66" s="46"/>
      <c r="HO66" s="46"/>
      <c r="HP66" s="46"/>
      <c r="HQ66" s="46"/>
      <c r="HR66" s="46"/>
      <c r="HS66" s="46"/>
      <c r="HT66" s="46"/>
      <c r="HU66" s="46"/>
      <c r="HV66" s="46"/>
      <c r="HW66" s="46"/>
      <c r="HX66" s="46"/>
      <c r="HY66" s="46"/>
      <c r="HZ66" s="46"/>
      <c r="IA66" s="46"/>
      <c r="IB66" s="46"/>
      <c r="IC66" s="46"/>
      <c r="ID66" s="46"/>
      <c r="IE66" s="46"/>
      <c r="IF66" s="46"/>
      <c r="IG66" s="46"/>
      <c r="IH66" s="46"/>
      <c r="II66" s="46"/>
      <c r="IJ66" s="46"/>
      <c r="IK66" s="46"/>
      <c r="IL66" s="46"/>
      <c r="IM66" s="46"/>
      <c r="IN66" s="46"/>
      <c r="IO66" s="46"/>
      <c r="IP66" s="46"/>
      <c r="IQ66" s="46"/>
      <c r="IR66" s="46"/>
      <c r="IS66" s="46"/>
      <c r="IT66" s="46"/>
      <c r="IU66" s="46"/>
    </row>
    <row r="67" s="39" customFormat="1" ht="24" customHeight="1" spans="1:255">
      <c r="A67" s="30"/>
      <c r="B67" s="30"/>
      <c r="C67" s="44" t="s">
        <v>2057</v>
      </c>
      <c r="D67" s="45" t="s">
        <v>1981</v>
      </c>
      <c r="E67" s="31">
        <v>8</v>
      </c>
      <c r="F67" s="31">
        <v>8</v>
      </c>
      <c r="G67" s="46"/>
      <c r="I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c r="GF67" s="46"/>
      <c r="GG67" s="46"/>
      <c r="GH67" s="46"/>
      <c r="GI67" s="46"/>
      <c r="GJ67" s="46"/>
      <c r="GK67" s="46"/>
      <c r="GL67" s="46"/>
      <c r="GM67" s="46"/>
      <c r="GN67" s="46"/>
      <c r="GO67" s="46"/>
      <c r="GP67" s="46"/>
      <c r="GQ67" s="46"/>
      <c r="GR67" s="46"/>
      <c r="GS67" s="46"/>
      <c r="GT67" s="46"/>
      <c r="GU67" s="46"/>
      <c r="GV67" s="46"/>
      <c r="GW67" s="46"/>
      <c r="GX67" s="46"/>
      <c r="GY67" s="46"/>
      <c r="GZ67" s="46"/>
      <c r="HA67" s="46"/>
      <c r="HB67" s="46"/>
      <c r="HC67" s="46"/>
      <c r="HD67" s="46"/>
      <c r="HE67" s="46"/>
      <c r="HF67" s="46"/>
      <c r="HG67" s="46"/>
      <c r="HH67" s="46"/>
      <c r="HI67" s="46"/>
      <c r="HJ67" s="46"/>
      <c r="HK67" s="46"/>
      <c r="HL67" s="46"/>
      <c r="HM67" s="46"/>
      <c r="HN67" s="46"/>
      <c r="HO67" s="46"/>
      <c r="HP67" s="46"/>
      <c r="HQ67" s="46"/>
      <c r="HR67" s="46"/>
      <c r="HS67" s="46"/>
      <c r="HT67" s="46"/>
      <c r="HU67" s="46"/>
      <c r="HV67" s="46"/>
      <c r="HW67" s="46"/>
      <c r="HX67" s="46"/>
      <c r="HY67" s="46"/>
      <c r="HZ67" s="46"/>
      <c r="IA67" s="46"/>
      <c r="IB67" s="46"/>
      <c r="IC67" s="46"/>
      <c r="ID67" s="46"/>
      <c r="IE67" s="46"/>
      <c r="IF67" s="46"/>
      <c r="IG67" s="46"/>
      <c r="IH67" s="46"/>
      <c r="II67" s="46"/>
      <c r="IJ67" s="46"/>
      <c r="IK67" s="46"/>
      <c r="IL67" s="46"/>
      <c r="IM67" s="46"/>
      <c r="IN67" s="46"/>
      <c r="IO67" s="46"/>
      <c r="IP67" s="46"/>
      <c r="IQ67" s="46"/>
      <c r="IR67" s="46"/>
      <c r="IS67" s="46"/>
      <c r="IT67" s="46"/>
      <c r="IU67" s="46"/>
    </row>
    <row r="68" s="39" customFormat="1" ht="24" customHeight="1" spans="1:255">
      <c r="A68" s="30">
        <v>2100409</v>
      </c>
      <c r="B68" s="30" t="s">
        <v>2058</v>
      </c>
      <c r="C68" s="44"/>
      <c r="D68" s="45"/>
      <c r="E68" s="31">
        <v>243.76</v>
      </c>
      <c r="F68" s="31">
        <v>243.76</v>
      </c>
      <c r="G68" s="46"/>
      <c r="I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c r="GX68" s="46"/>
      <c r="GY68" s="46"/>
      <c r="GZ68" s="46"/>
      <c r="HA68" s="46"/>
      <c r="HB68" s="46"/>
      <c r="HC68" s="46"/>
      <c r="HD68" s="46"/>
      <c r="HE68" s="46"/>
      <c r="HF68" s="46"/>
      <c r="HG68" s="46"/>
      <c r="HH68" s="46"/>
      <c r="HI68" s="46"/>
      <c r="HJ68" s="46"/>
      <c r="HK68" s="46"/>
      <c r="HL68" s="46"/>
      <c r="HM68" s="46"/>
      <c r="HN68" s="46"/>
      <c r="HO68" s="46"/>
      <c r="HP68" s="46"/>
      <c r="HQ68" s="46"/>
      <c r="HR68" s="46"/>
      <c r="HS68" s="46"/>
      <c r="HT68" s="46"/>
      <c r="HU68" s="46"/>
      <c r="HV68" s="46"/>
      <c r="HW68" s="46"/>
      <c r="HX68" s="46"/>
      <c r="HY68" s="46"/>
      <c r="HZ68" s="46"/>
      <c r="IA68" s="46"/>
      <c r="IB68" s="46"/>
      <c r="IC68" s="46"/>
      <c r="ID68" s="46"/>
      <c r="IE68" s="46"/>
      <c r="IF68" s="46"/>
      <c r="IG68" s="46"/>
      <c r="IH68" s="46"/>
      <c r="II68" s="46"/>
      <c r="IJ68" s="46"/>
      <c r="IK68" s="46"/>
      <c r="IL68" s="46"/>
      <c r="IM68" s="46"/>
      <c r="IN68" s="46"/>
      <c r="IO68" s="46"/>
      <c r="IP68" s="46"/>
      <c r="IQ68" s="46"/>
      <c r="IR68" s="46"/>
      <c r="IS68" s="46"/>
      <c r="IT68" s="46"/>
      <c r="IU68" s="46"/>
    </row>
    <row r="69" s="39" customFormat="1" ht="24" customHeight="1" spans="1:255">
      <c r="A69" s="30"/>
      <c r="B69" s="30"/>
      <c r="C69" s="90" t="s">
        <v>2059</v>
      </c>
      <c r="D69" s="49" t="s">
        <v>2060</v>
      </c>
      <c r="E69" s="31">
        <v>204.66</v>
      </c>
      <c r="F69" s="31">
        <v>204.66</v>
      </c>
      <c r="G69" s="50"/>
      <c r="I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50"/>
      <c r="HC69" s="50"/>
      <c r="HD69" s="50"/>
      <c r="HE69" s="50"/>
      <c r="HF69" s="50"/>
      <c r="HG69" s="50"/>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c r="IO69" s="50"/>
      <c r="IP69" s="50"/>
      <c r="IQ69" s="50"/>
      <c r="IR69" s="50"/>
      <c r="IS69" s="50"/>
      <c r="IT69" s="50"/>
      <c r="IU69" s="50"/>
    </row>
    <row r="70" s="39" customFormat="1" ht="24" customHeight="1" spans="1:255">
      <c r="A70" s="30"/>
      <c r="B70" s="30"/>
      <c r="C70" s="60" t="s">
        <v>2061</v>
      </c>
      <c r="D70" s="49" t="s">
        <v>2062</v>
      </c>
      <c r="E70" s="31">
        <v>39.1</v>
      </c>
      <c r="F70" s="31">
        <v>39.1</v>
      </c>
      <c r="G70" s="19"/>
      <c r="I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row>
    <row r="71" s="39" customFormat="1" ht="24" customHeight="1" spans="1:255">
      <c r="A71" s="30" t="s">
        <v>2063</v>
      </c>
      <c r="B71" s="30" t="s">
        <v>2064</v>
      </c>
      <c r="C71" s="60"/>
      <c r="D71" s="49"/>
      <c r="E71" s="31">
        <v>20.09</v>
      </c>
      <c r="F71" s="31">
        <v>20.09</v>
      </c>
      <c r="G71" s="19"/>
      <c r="I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row>
    <row r="72" s="39" customFormat="1" ht="24" customHeight="1" spans="1:255">
      <c r="A72" s="30"/>
      <c r="B72" s="30"/>
      <c r="C72" s="60" t="s">
        <v>2065</v>
      </c>
      <c r="D72" s="49" t="s">
        <v>1981</v>
      </c>
      <c r="E72" s="31">
        <v>20.09</v>
      </c>
      <c r="F72" s="31">
        <v>20.09</v>
      </c>
      <c r="G72" s="19"/>
      <c r="I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row>
    <row r="73" s="39" customFormat="1" ht="24" customHeight="1" spans="1:255">
      <c r="A73" s="30">
        <v>2100601</v>
      </c>
      <c r="B73" s="30" t="s">
        <v>2066</v>
      </c>
      <c r="C73" s="60"/>
      <c r="D73" s="49"/>
      <c r="E73" s="31">
        <v>13</v>
      </c>
      <c r="F73" s="31">
        <v>5</v>
      </c>
      <c r="G73" s="19"/>
      <c r="I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row>
    <row r="74" s="39" customFormat="1" ht="24" customHeight="1" spans="1:255">
      <c r="A74" s="30"/>
      <c r="B74" s="30"/>
      <c r="C74" s="60" t="s">
        <v>2067</v>
      </c>
      <c r="D74" s="49" t="s">
        <v>1981</v>
      </c>
      <c r="E74" s="31">
        <v>5</v>
      </c>
      <c r="F74" s="31">
        <v>5</v>
      </c>
      <c r="G74" s="19"/>
      <c r="I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row>
    <row r="75" s="39" customFormat="1" ht="24" customHeight="1" spans="1:255">
      <c r="A75" s="30"/>
      <c r="B75" s="30"/>
      <c r="C75" s="44" t="s">
        <v>2068</v>
      </c>
      <c r="D75" s="45" t="s">
        <v>1981</v>
      </c>
      <c r="E75" s="31">
        <v>8</v>
      </c>
      <c r="F75" s="31">
        <v>0</v>
      </c>
      <c r="G75" s="40"/>
      <c r="I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row>
    <row r="76" s="39" customFormat="1" ht="24" customHeight="1" spans="1:255">
      <c r="A76" s="30">
        <v>2100799</v>
      </c>
      <c r="B76" s="30" t="s">
        <v>2069</v>
      </c>
      <c r="C76" s="44"/>
      <c r="D76" s="45"/>
      <c r="E76" s="31">
        <v>120.2</v>
      </c>
      <c r="F76" s="31">
        <v>120.2</v>
      </c>
      <c r="G76" s="40"/>
      <c r="I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row>
    <row r="77" s="39" customFormat="1" ht="24" customHeight="1" spans="1:255">
      <c r="A77" s="30"/>
      <c r="B77" s="30"/>
      <c r="C77" s="44" t="s">
        <v>2070</v>
      </c>
      <c r="D77" s="45" t="s">
        <v>1981</v>
      </c>
      <c r="E77" s="31">
        <v>6.89</v>
      </c>
      <c r="F77" s="31">
        <v>6.89</v>
      </c>
      <c r="G77" s="40"/>
      <c r="I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row>
    <row r="78" s="39" customFormat="1" ht="24" customHeight="1" spans="1:255">
      <c r="A78" s="30"/>
      <c r="B78" s="30"/>
      <c r="C78" s="47" t="s">
        <v>2071</v>
      </c>
      <c r="D78" s="45" t="s">
        <v>1981</v>
      </c>
      <c r="E78" s="31">
        <v>113.31</v>
      </c>
      <c r="F78" s="31">
        <v>113.31</v>
      </c>
      <c r="G78" s="46"/>
      <c r="I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c r="FR78" s="46"/>
      <c r="FS78" s="46"/>
      <c r="FT78" s="46"/>
      <c r="FU78" s="46"/>
      <c r="FV78" s="46"/>
      <c r="FW78" s="46"/>
      <c r="FX78" s="46"/>
      <c r="FY78" s="46"/>
      <c r="FZ78" s="46"/>
      <c r="GA78" s="46"/>
      <c r="GB78" s="46"/>
      <c r="GC78" s="46"/>
      <c r="GD78" s="46"/>
      <c r="GE78" s="46"/>
      <c r="GF78" s="46"/>
      <c r="GG78" s="46"/>
      <c r="GH78" s="46"/>
      <c r="GI78" s="46"/>
      <c r="GJ78" s="46"/>
      <c r="GK78" s="46"/>
      <c r="GL78" s="46"/>
      <c r="GM78" s="46"/>
      <c r="GN78" s="46"/>
      <c r="GO78" s="46"/>
      <c r="GP78" s="46"/>
      <c r="GQ78" s="46"/>
      <c r="GR78" s="46"/>
      <c r="GS78" s="46"/>
      <c r="GT78" s="46"/>
      <c r="GU78" s="46"/>
      <c r="GV78" s="46"/>
      <c r="GW78" s="46"/>
      <c r="GX78" s="46"/>
      <c r="GY78" s="46"/>
      <c r="GZ78" s="46"/>
      <c r="HA78" s="46"/>
      <c r="HB78" s="46"/>
      <c r="HC78" s="46"/>
      <c r="HD78" s="46"/>
      <c r="HE78" s="46"/>
      <c r="HF78" s="46"/>
      <c r="HG78" s="46"/>
      <c r="HH78" s="46"/>
      <c r="HI78" s="46"/>
      <c r="HJ78" s="46"/>
      <c r="HK78" s="46"/>
      <c r="HL78" s="46"/>
      <c r="HM78" s="46"/>
      <c r="HN78" s="46"/>
      <c r="HO78" s="46"/>
      <c r="HP78" s="46"/>
      <c r="HQ78" s="46"/>
      <c r="HR78" s="46"/>
      <c r="HS78" s="46"/>
      <c r="HT78" s="46"/>
      <c r="HU78" s="46"/>
      <c r="HV78" s="46"/>
      <c r="HW78" s="46"/>
      <c r="HX78" s="46"/>
      <c r="HY78" s="46"/>
      <c r="HZ78" s="46"/>
      <c r="IA78" s="46"/>
      <c r="IB78" s="46"/>
      <c r="IC78" s="46"/>
      <c r="ID78" s="46"/>
      <c r="IE78" s="46"/>
      <c r="IF78" s="46"/>
      <c r="IG78" s="46"/>
      <c r="IH78" s="46"/>
      <c r="II78" s="46"/>
      <c r="IJ78" s="46"/>
      <c r="IK78" s="46"/>
      <c r="IL78" s="46"/>
      <c r="IM78" s="46"/>
      <c r="IN78" s="46"/>
      <c r="IO78" s="46"/>
      <c r="IP78" s="46"/>
      <c r="IQ78" s="46"/>
      <c r="IR78" s="46"/>
      <c r="IS78" s="46"/>
      <c r="IT78" s="46"/>
      <c r="IU78" s="46"/>
    </row>
    <row r="79" s="39" customFormat="1" ht="24" customHeight="1" spans="1:255">
      <c r="A79" s="30">
        <v>2101504</v>
      </c>
      <c r="B79" s="30" t="s">
        <v>2072</v>
      </c>
      <c r="C79" s="47"/>
      <c r="D79" s="45"/>
      <c r="E79" s="31">
        <v>100</v>
      </c>
      <c r="F79" s="31">
        <v>100</v>
      </c>
      <c r="G79" s="40"/>
      <c r="I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row>
    <row r="80" s="39" customFormat="1" ht="24" customHeight="1" spans="1:255">
      <c r="A80" s="30"/>
      <c r="B80" s="30"/>
      <c r="C80" s="47" t="s">
        <v>2073</v>
      </c>
      <c r="D80" s="45" t="s">
        <v>2074</v>
      </c>
      <c r="E80" s="31">
        <v>100</v>
      </c>
      <c r="F80" s="31">
        <v>100</v>
      </c>
      <c r="G80" s="40"/>
      <c r="I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row>
    <row r="81" s="39" customFormat="1" ht="24" customHeight="1" spans="1:255">
      <c r="A81" s="30">
        <v>2110301</v>
      </c>
      <c r="B81" s="30" t="s">
        <v>2075</v>
      </c>
      <c r="C81" s="47"/>
      <c r="D81" s="45"/>
      <c r="E81" s="31">
        <v>895.37</v>
      </c>
      <c r="F81" s="31">
        <v>233.64</v>
      </c>
      <c r="G81" s="40"/>
      <c r="I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row>
    <row r="82" s="39" customFormat="1" ht="24" customHeight="1" spans="1:255">
      <c r="A82" s="30"/>
      <c r="B82" s="30"/>
      <c r="C82" s="51" t="s">
        <v>2076</v>
      </c>
      <c r="D82" s="49" t="s">
        <v>2077</v>
      </c>
      <c r="E82" s="31">
        <v>661.73</v>
      </c>
      <c r="F82" s="31">
        <v>0</v>
      </c>
      <c r="G82" s="19"/>
      <c r="I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row>
    <row r="83" s="39" customFormat="1" ht="24" customHeight="1" spans="1:255">
      <c r="A83" s="30"/>
      <c r="B83" s="30"/>
      <c r="C83" s="51" t="s">
        <v>2078</v>
      </c>
      <c r="D83" s="49" t="s">
        <v>2079</v>
      </c>
      <c r="E83" s="31">
        <v>233.64</v>
      </c>
      <c r="F83" s="31">
        <v>233.64</v>
      </c>
      <c r="G83" s="19"/>
      <c r="I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row>
    <row r="84" s="39" customFormat="1" ht="24" customHeight="1" spans="1:255">
      <c r="A84" s="30">
        <v>2110302</v>
      </c>
      <c r="B84" s="30" t="s">
        <v>2080</v>
      </c>
      <c r="C84" s="47"/>
      <c r="D84" s="45"/>
      <c r="E84" s="31">
        <v>800</v>
      </c>
      <c r="F84" s="31">
        <v>618.27</v>
      </c>
      <c r="G84" s="40"/>
      <c r="I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row>
    <row r="85" s="39" customFormat="1" ht="24" customHeight="1" spans="1:255">
      <c r="A85" s="30"/>
      <c r="B85" s="30"/>
      <c r="C85" s="51"/>
      <c r="D85" s="49" t="s">
        <v>2081</v>
      </c>
      <c r="E85" s="31">
        <v>800</v>
      </c>
      <c r="F85" s="31">
        <v>618.27</v>
      </c>
      <c r="G85" s="19"/>
      <c r="I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c r="IT85" s="19"/>
      <c r="IU85" s="19"/>
    </row>
    <row r="86" s="39" customFormat="1" ht="24" customHeight="1" spans="1:255">
      <c r="A86" s="30">
        <v>2120102</v>
      </c>
      <c r="B86" s="30" t="s">
        <v>1982</v>
      </c>
      <c r="C86" s="48"/>
      <c r="D86" s="49"/>
      <c r="E86" s="31">
        <v>14.5</v>
      </c>
      <c r="F86" s="31">
        <v>14.5</v>
      </c>
      <c r="G86" s="19"/>
      <c r="I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c r="HY86" s="19"/>
      <c r="HZ86" s="19"/>
      <c r="IA86" s="19"/>
      <c r="IB86" s="19"/>
      <c r="IC86" s="19"/>
      <c r="ID86" s="19"/>
      <c r="IE86" s="19"/>
      <c r="IF86" s="19"/>
      <c r="IG86" s="19"/>
      <c r="IH86" s="19"/>
      <c r="II86" s="19"/>
      <c r="IJ86" s="19"/>
      <c r="IK86" s="19"/>
      <c r="IL86" s="19"/>
      <c r="IM86" s="19"/>
      <c r="IN86" s="19"/>
      <c r="IO86" s="19"/>
      <c r="IP86" s="19"/>
      <c r="IQ86" s="19"/>
      <c r="IR86" s="19"/>
      <c r="IS86" s="19"/>
      <c r="IT86" s="19"/>
      <c r="IU86" s="19"/>
    </row>
    <row r="87" s="39" customFormat="1" ht="24" customHeight="1" spans="1:255">
      <c r="A87" s="30"/>
      <c r="B87" s="30"/>
      <c r="C87" s="48" t="s">
        <v>2082</v>
      </c>
      <c r="D87" s="49" t="s">
        <v>2083</v>
      </c>
      <c r="E87" s="31">
        <v>11</v>
      </c>
      <c r="F87" s="31">
        <v>11</v>
      </c>
      <c r="G87" s="50"/>
      <c r="I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50"/>
      <c r="HC87" s="50"/>
      <c r="HD87" s="50"/>
      <c r="HE87" s="50"/>
      <c r="HF87" s="50"/>
      <c r="HG87" s="50"/>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c r="IO87" s="50"/>
      <c r="IP87" s="50"/>
      <c r="IQ87" s="50"/>
      <c r="IR87" s="50"/>
      <c r="IS87" s="50"/>
      <c r="IT87" s="50"/>
      <c r="IU87" s="50"/>
    </row>
    <row r="88" s="39" customFormat="1" ht="24" customHeight="1" spans="1:255">
      <c r="A88" s="30"/>
      <c r="B88" s="30"/>
      <c r="C88" s="48" t="s">
        <v>2084</v>
      </c>
      <c r="D88" s="49" t="s">
        <v>2020</v>
      </c>
      <c r="E88" s="31">
        <v>3.5</v>
      </c>
      <c r="F88" s="31">
        <v>3.5</v>
      </c>
      <c r="G88" s="50"/>
      <c r="I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50"/>
      <c r="HC88" s="50"/>
      <c r="HD88" s="50"/>
      <c r="HE88" s="50"/>
      <c r="HF88" s="50"/>
      <c r="HG88" s="50"/>
      <c r="HH88" s="50"/>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c r="IO88" s="50"/>
      <c r="IP88" s="50"/>
      <c r="IQ88" s="50"/>
      <c r="IR88" s="50"/>
      <c r="IS88" s="50"/>
      <c r="IT88" s="50"/>
      <c r="IU88" s="50"/>
    </row>
    <row r="89" s="39" customFormat="1" ht="24" customHeight="1" spans="1:255">
      <c r="A89" s="30">
        <v>2120303</v>
      </c>
      <c r="B89" s="30" t="s">
        <v>2085</v>
      </c>
      <c r="C89" s="48"/>
      <c r="D89" s="49"/>
      <c r="E89" s="31">
        <v>1233.72</v>
      </c>
      <c r="F89" s="31">
        <v>0</v>
      </c>
      <c r="G89" s="19"/>
      <c r="I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c r="IT89" s="19"/>
      <c r="IU89" s="19"/>
    </row>
    <row r="90" s="39" customFormat="1" ht="24" customHeight="1" spans="1:255">
      <c r="A90" s="30"/>
      <c r="B90" s="30"/>
      <c r="C90" s="48" t="s">
        <v>2086</v>
      </c>
      <c r="D90" s="49" t="s">
        <v>2020</v>
      </c>
      <c r="E90" s="31">
        <v>124.8</v>
      </c>
      <c r="F90" s="31">
        <v>0</v>
      </c>
      <c r="G90" s="19"/>
      <c r="I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c r="HR90" s="19"/>
      <c r="HS90" s="19"/>
      <c r="HT90" s="19"/>
      <c r="HU90" s="19"/>
      <c r="HV90" s="19"/>
      <c r="HW90" s="19"/>
      <c r="HX90" s="19"/>
      <c r="HY90" s="19"/>
      <c r="HZ90" s="19"/>
      <c r="IA90" s="19"/>
      <c r="IB90" s="19"/>
      <c r="IC90" s="19"/>
      <c r="ID90" s="19"/>
      <c r="IE90" s="19"/>
      <c r="IF90" s="19"/>
      <c r="IG90" s="19"/>
      <c r="IH90" s="19"/>
      <c r="II90" s="19"/>
      <c r="IJ90" s="19"/>
      <c r="IK90" s="19"/>
      <c r="IL90" s="19"/>
      <c r="IM90" s="19"/>
      <c r="IN90" s="19"/>
      <c r="IO90" s="19"/>
      <c r="IP90" s="19"/>
      <c r="IQ90" s="19"/>
      <c r="IR90" s="19"/>
      <c r="IS90" s="19"/>
      <c r="IT90" s="19"/>
      <c r="IU90" s="19"/>
    </row>
    <row r="91" s="39" customFormat="1" ht="24" customHeight="1" spans="1:255">
      <c r="A91" s="30"/>
      <c r="B91" s="30"/>
      <c r="C91" s="48" t="s">
        <v>2086</v>
      </c>
      <c r="D91" s="49" t="s">
        <v>2020</v>
      </c>
      <c r="E91" s="31">
        <v>1108.92</v>
      </c>
      <c r="F91" s="31">
        <v>0</v>
      </c>
      <c r="G91" s="19"/>
      <c r="I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c r="IT91" s="19"/>
      <c r="IU91" s="19"/>
    </row>
    <row r="92" s="39" customFormat="1" ht="24" customHeight="1" spans="1:255">
      <c r="A92" s="30">
        <v>2120399</v>
      </c>
      <c r="B92" s="30" t="s">
        <v>2087</v>
      </c>
      <c r="C92" s="48"/>
      <c r="D92" s="49"/>
      <c r="E92" s="31">
        <v>50</v>
      </c>
      <c r="F92" s="31">
        <v>0</v>
      </c>
      <c r="G92" s="19"/>
      <c r="I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c r="IP92" s="19"/>
      <c r="IQ92" s="19"/>
      <c r="IR92" s="19"/>
      <c r="IS92" s="19"/>
      <c r="IT92" s="19"/>
      <c r="IU92" s="19"/>
    </row>
    <row r="93" s="39" customFormat="1" ht="24" customHeight="1" spans="1:255">
      <c r="A93" s="30"/>
      <c r="B93" s="30"/>
      <c r="C93" s="51" t="s">
        <v>2088</v>
      </c>
      <c r="D93" s="49" t="s">
        <v>2089</v>
      </c>
      <c r="E93" s="31">
        <v>50</v>
      </c>
      <c r="F93" s="31">
        <v>0</v>
      </c>
      <c r="G93" s="50"/>
      <c r="I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c r="DN93" s="50"/>
      <c r="DO93" s="50"/>
      <c r="DP93" s="50"/>
      <c r="DQ93" s="50"/>
      <c r="DR93" s="50"/>
      <c r="DS93" s="50"/>
      <c r="DT93" s="50"/>
      <c r="DU93" s="50"/>
      <c r="DV93" s="50"/>
      <c r="DW93" s="50"/>
      <c r="DX93" s="50"/>
      <c r="DY93" s="50"/>
      <c r="DZ93" s="50"/>
      <c r="EA93" s="50"/>
      <c r="EB93" s="50"/>
      <c r="EC93" s="50"/>
      <c r="ED93" s="50"/>
      <c r="EE93" s="50"/>
      <c r="EF93" s="50"/>
      <c r="EG93" s="50"/>
      <c r="EH93" s="50"/>
      <c r="EI93" s="50"/>
      <c r="EJ93" s="50"/>
      <c r="EK93" s="50"/>
      <c r="EL93" s="50"/>
      <c r="EM93" s="50"/>
      <c r="EN93" s="50"/>
      <c r="EO93" s="50"/>
      <c r="EP93" s="50"/>
      <c r="EQ93" s="50"/>
      <c r="ER93" s="50"/>
      <c r="ES93" s="50"/>
      <c r="ET93" s="50"/>
      <c r="EU93" s="50"/>
      <c r="EV93" s="50"/>
      <c r="EW93" s="50"/>
      <c r="EX93" s="50"/>
      <c r="EY93" s="50"/>
      <c r="EZ93" s="50"/>
      <c r="FA93" s="50"/>
      <c r="FB93" s="50"/>
      <c r="FC93" s="50"/>
      <c r="FD93" s="50"/>
      <c r="FE93" s="50"/>
      <c r="FF93" s="50"/>
      <c r="FG93" s="50"/>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0"/>
      <c r="HB93" s="50"/>
      <c r="HC93" s="50"/>
      <c r="HD93" s="50"/>
      <c r="HE93" s="50"/>
      <c r="HF93" s="50"/>
      <c r="HG93" s="50"/>
      <c r="HH93" s="50"/>
      <c r="HI93" s="50"/>
      <c r="HJ93" s="50"/>
      <c r="HK93" s="50"/>
      <c r="HL93" s="50"/>
      <c r="HM93" s="50"/>
      <c r="HN93" s="50"/>
      <c r="HO93" s="50"/>
      <c r="HP93" s="50"/>
      <c r="HQ93" s="50"/>
      <c r="HR93" s="50"/>
      <c r="HS93" s="50"/>
      <c r="HT93" s="50"/>
      <c r="HU93" s="50"/>
      <c r="HV93" s="50"/>
      <c r="HW93" s="50"/>
      <c r="HX93" s="50"/>
      <c r="HY93" s="50"/>
      <c r="HZ93" s="50"/>
      <c r="IA93" s="50"/>
      <c r="IB93" s="50"/>
      <c r="IC93" s="50"/>
      <c r="ID93" s="50"/>
      <c r="IE93" s="50"/>
      <c r="IF93" s="50"/>
      <c r="IG93" s="50"/>
      <c r="IH93" s="50"/>
      <c r="II93" s="50"/>
      <c r="IJ93" s="50"/>
      <c r="IK93" s="50"/>
      <c r="IL93" s="50"/>
      <c r="IM93" s="50"/>
      <c r="IN93" s="50"/>
      <c r="IO93" s="50"/>
      <c r="IP93" s="50"/>
      <c r="IQ93" s="50"/>
      <c r="IR93" s="50"/>
      <c r="IS93" s="50"/>
      <c r="IT93" s="50"/>
      <c r="IU93" s="50"/>
    </row>
    <row r="94" s="39" customFormat="1" ht="24" customHeight="1" spans="1:255">
      <c r="A94" s="30">
        <v>2129999</v>
      </c>
      <c r="B94" s="30" t="s">
        <v>2090</v>
      </c>
      <c r="C94" s="51"/>
      <c r="D94" s="49"/>
      <c r="E94" s="31">
        <v>1303</v>
      </c>
      <c r="F94" s="31">
        <v>0</v>
      </c>
      <c r="G94" s="19"/>
      <c r="I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row>
    <row r="95" s="39" customFormat="1" ht="24" customHeight="1" spans="1:255">
      <c r="A95" s="30"/>
      <c r="B95" s="30"/>
      <c r="C95" s="51" t="s">
        <v>2091</v>
      </c>
      <c r="D95" s="49" t="s">
        <v>2092</v>
      </c>
      <c r="E95" s="31">
        <v>1303</v>
      </c>
      <c r="F95" s="31">
        <v>0</v>
      </c>
      <c r="G95" s="19"/>
      <c r="I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row>
    <row r="96" s="39" customFormat="1" ht="24" customHeight="1" spans="1:255">
      <c r="A96" s="30">
        <v>2130126</v>
      </c>
      <c r="B96" s="30" t="s">
        <v>2093</v>
      </c>
      <c r="C96" s="47"/>
      <c r="D96" s="45"/>
      <c r="E96" s="31">
        <v>130.27</v>
      </c>
      <c r="F96" s="31">
        <v>7.64</v>
      </c>
      <c r="G96" s="40"/>
      <c r="I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row>
    <row r="97" s="39" customFormat="1" ht="24" customHeight="1" spans="1:255">
      <c r="A97" s="30"/>
      <c r="B97" s="30"/>
      <c r="C97" s="48" t="s">
        <v>2094</v>
      </c>
      <c r="D97" s="49" t="s">
        <v>2095</v>
      </c>
      <c r="E97" s="31">
        <v>130.27</v>
      </c>
      <c r="F97" s="31">
        <v>7.64</v>
      </c>
      <c r="G97" s="19"/>
      <c r="I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row>
    <row r="98" s="39" customFormat="1" ht="24" customHeight="1" spans="1:255">
      <c r="A98" s="30">
        <v>2130153</v>
      </c>
      <c r="B98" s="30" t="s">
        <v>2096</v>
      </c>
      <c r="C98" s="51"/>
      <c r="D98" s="49"/>
      <c r="E98" s="31">
        <v>218.4</v>
      </c>
      <c r="F98" s="31">
        <v>218.4</v>
      </c>
      <c r="G98" s="19"/>
      <c r="I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row>
    <row r="99" s="39" customFormat="1" ht="24" customHeight="1" spans="1:255">
      <c r="A99" s="30"/>
      <c r="B99" s="30"/>
      <c r="C99" s="47" t="s">
        <v>2097</v>
      </c>
      <c r="D99" s="45" t="s">
        <v>2098</v>
      </c>
      <c r="E99" s="31">
        <v>218.4</v>
      </c>
      <c r="F99" s="31">
        <v>218.4</v>
      </c>
      <c r="G99" s="46"/>
      <c r="I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6"/>
      <c r="DU99" s="46"/>
      <c r="DV99" s="46"/>
      <c r="DW99" s="46"/>
      <c r="DX99" s="46"/>
      <c r="DY99" s="46"/>
      <c r="DZ99" s="46"/>
      <c r="EA99" s="46"/>
      <c r="EB99" s="46"/>
      <c r="EC99" s="46"/>
      <c r="ED99" s="46"/>
      <c r="EE99" s="46"/>
      <c r="EF99" s="46"/>
      <c r="EG99" s="46"/>
      <c r="EH99" s="46"/>
      <c r="EI99" s="46"/>
      <c r="EJ99" s="46"/>
      <c r="EK99" s="46"/>
      <c r="EL99" s="46"/>
      <c r="EM99" s="46"/>
      <c r="EN99" s="46"/>
      <c r="EO99" s="46"/>
      <c r="EP99" s="46"/>
      <c r="EQ99" s="46"/>
      <c r="ER99" s="46"/>
      <c r="ES99" s="46"/>
      <c r="ET99" s="46"/>
      <c r="EU99" s="46"/>
      <c r="EV99" s="46"/>
      <c r="EW99" s="46"/>
      <c r="EX99" s="46"/>
      <c r="EY99" s="46"/>
      <c r="EZ99" s="46"/>
      <c r="FA99" s="46"/>
      <c r="FB99" s="46"/>
      <c r="FC99" s="46"/>
      <c r="FD99" s="46"/>
      <c r="FE99" s="46"/>
      <c r="FF99" s="46"/>
      <c r="FG99" s="46"/>
      <c r="FH99" s="46"/>
      <c r="FI99" s="46"/>
      <c r="FJ99" s="46"/>
      <c r="FK99" s="46"/>
      <c r="FL99" s="46"/>
      <c r="FM99" s="46"/>
      <c r="FN99" s="46"/>
      <c r="FO99" s="46"/>
      <c r="FP99" s="46"/>
      <c r="FQ99" s="46"/>
      <c r="FR99" s="46"/>
      <c r="FS99" s="46"/>
      <c r="FT99" s="46"/>
      <c r="FU99" s="46"/>
      <c r="FV99" s="46"/>
      <c r="FW99" s="46"/>
      <c r="FX99" s="46"/>
      <c r="FY99" s="46"/>
      <c r="FZ99" s="46"/>
      <c r="GA99" s="46"/>
      <c r="GB99" s="46"/>
      <c r="GC99" s="46"/>
      <c r="GD99" s="46"/>
      <c r="GE99" s="46"/>
      <c r="GF99" s="46"/>
      <c r="GG99" s="46"/>
      <c r="GH99" s="46"/>
      <c r="GI99" s="46"/>
      <c r="GJ99" s="46"/>
      <c r="GK99" s="46"/>
      <c r="GL99" s="46"/>
      <c r="GM99" s="46"/>
      <c r="GN99" s="46"/>
      <c r="GO99" s="46"/>
      <c r="GP99" s="46"/>
      <c r="GQ99" s="46"/>
      <c r="GR99" s="46"/>
      <c r="GS99" s="46"/>
      <c r="GT99" s="46"/>
      <c r="GU99" s="46"/>
      <c r="GV99" s="46"/>
      <c r="GW99" s="46"/>
      <c r="GX99" s="46"/>
      <c r="GY99" s="46"/>
      <c r="GZ99" s="46"/>
      <c r="HA99" s="46"/>
      <c r="HB99" s="46"/>
      <c r="HC99" s="46"/>
      <c r="HD99" s="46"/>
      <c r="HE99" s="46"/>
      <c r="HF99" s="46"/>
      <c r="HG99" s="46"/>
      <c r="HH99" s="46"/>
      <c r="HI99" s="46"/>
      <c r="HJ99" s="46"/>
      <c r="HK99" s="46"/>
      <c r="HL99" s="46"/>
      <c r="HM99" s="46"/>
      <c r="HN99" s="46"/>
      <c r="HO99" s="46"/>
      <c r="HP99" s="46"/>
      <c r="HQ99" s="46"/>
      <c r="HR99" s="46"/>
      <c r="HS99" s="46"/>
      <c r="HT99" s="46"/>
      <c r="HU99" s="46"/>
      <c r="HV99" s="46"/>
      <c r="HW99" s="46"/>
      <c r="HX99" s="46"/>
      <c r="HY99" s="46"/>
      <c r="HZ99" s="46"/>
      <c r="IA99" s="46"/>
      <c r="IB99" s="46"/>
      <c r="IC99" s="46"/>
      <c r="ID99" s="46"/>
      <c r="IE99" s="46"/>
      <c r="IF99" s="46"/>
      <c r="IG99" s="46"/>
      <c r="IH99" s="46"/>
      <c r="II99" s="46"/>
      <c r="IJ99" s="46"/>
      <c r="IK99" s="46"/>
      <c r="IL99" s="46"/>
      <c r="IM99" s="46"/>
      <c r="IN99" s="46"/>
      <c r="IO99" s="46"/>
      <c r="IP99" s="46"/>
      <c r="IQ99" s="46"/>
      <c r="IR99" s="46"/>
      <c r="IS99" s="46"/>
      <c r="IT99" s="46"/>
      <c r="IU99" s="46"/>
    </row>
    <row r="100" s="39" customFormat="1" ht="24" customHeight="1" spans="1:255">
      <c r="A100" s="30">
        <v>2130206</v>
      </c>
      <c r="B100" s="30" t="s">
        <v>2099</v>
      </c>
      <c r="C100" s="47"/>
      <c r="D100" s="45"/>
      <c r="E100" s="31">
        <v>20</v>
      </c>
      <c r="F100" s="31">
        <v>0</v>
      </c>
      <c r="G100" s="46"/>
      <c r="I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46"/>
      <c r="DL100" s="46"/>
      <c r="DM100" s="46"/>
      <c r="DN100" s="46"/>
      <c r="DO100" s="46"/>
      <c r="DP100" s="46"/>
      <c r="DQ100" s="46"/>
      <c r="DR100" s="46"/>
      <c r="DS100" s="46"/>
      <c r="DT100" s="46"/>
      <c r="DU100" s="46"/>
      <c r="DV100" s="46"/>
      <c r="DW100" s="46"/>
      <c r="DX100" s="46"/>
      <c r="DY100" s="46"/>
      <c r="DZ100" s="46"/>
      <c r="EA100" s="46"/>
      <c r="EB100" s="46"/>
      <c r="EC100" s="46"/>
      <c r="ED100" s="46"/>
      <c r="EE100" s="46"/>
      <c r="EF100" s="46"/>
      <c r="EG100" s="46"/>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c r="FM100" s="46"/>
      <c r="FN100" s="46"/>
      <c r="FO100" s="46"/>
      <c r="FP100" s="46"/>
      <c r="FQ100" s="46"/>
      <c r="FR100" s="46"/>
      <c r="FS100" s="46"/>
      <c r="FT100" s="46"/>
      <c r="FU100" s="46"/>
      <c r="FV100" s="46"/>
      <c r="FW100" s="46"/>
      <c r="FX100" s="46"/>
      <c r="FY100" s="46"/>
      <c r="FZ100" s="46"/>
      <c r="GA100" s="46"/>
      <c r="GB100" s="46"/>
      <c r="GC100" s="46"/>
      <c r="GD100" s="46"/>
      <c r="GE100" s="46"/>
      <c r="GF100" s="46"/>
      <c r="GG100" s="46"/>
      <c r="GH100" s="46"/>
      <c r="GI100" s="46"/>
      <c r="GJ100" s="46"/>
      <c r="GK100" s="46"/>
      <c r="GL100" s="46"/>
      <c r="GM100" s="46"/>
      <c r="GN100" s="46"/>
      <c r="GO100" s="46"/>
      <c r="GP100" s="46"/>
      <c r="GQ100" s="46"/>
      <c r="GR100" s="46"/>
      <c r="GS100" s="46"/>
      <c r="GT100" s="46"/>
      <c r="GU100" s="46"/>
      <c r="GV100" s="46"/>
      <c r="GW100" s="46"/>
      <c r="GX100" s="46"/>
      <c r="GY100" s="46"/>
      <c r="GZ100" s="46"/>
      <c r="HA100" s="46"/>
      <c r="HB100" s="46"/>
      <c r="HC100" s="46"/>
      <c r="HD100" s="46"/>
      <c r="HE100" s="46"/>
      <c r="HF100" s="46"/>
      <c r="HG100" s="46"/>
      <c r="HH100" s="46"/>
      <c r="HI100" s="46"/>
      <c r="HJ100" s="46"/>
      <c r="HK100" s="46"/>
      <c r="HL100" s="46"/>
      <c r="HM100" s="46"/>
      <c r="HN100" s="46"/>
      <c r="HO100" s="46"/>
      <c r="HP100" s="46"/>
      <c r="HQ100" s="46"/>
      <c r="HR100" s="46"/>
      <c r="HS100" s="46"/>
      <c r="HT100" s="46"/>
      <c r="HU100" s="46"/>
      <c r="HV100" s="46"/>
      <c r="HW100" s="46"/>
      <c r="HX100" s="46"/>
      <c r="HY100" s="46"/>
      <c r="HZ100" s="46"/>
      <c r="IA100" s="46"/>
      <c r="IB100" s="46"/>
      <c r="IC100" s="46"/>
      <c r="ID100" s="46"/>
      <c r="IE100" s="46"/>
      <c r="IF100" s="46"/>
      <c r="IG100" s="46"/>
      <c r="IH100" s="46"/>
      <c r="II100" s="46"/>
      <c r="IJ100" s="46"/>
      <c r="IK100" s="46"/>
      <c r="IL100" s="46"/>
      <c r="IM100" s="46"/>
      <c r="IN100" s="46"/>
      <c r="IO100" s="46"/>
      <c r="IP100" s="46"/>
      <c r="IQ100" s="46"/>
      <c r="IR100" s="46"/>
      <c r="IS100" s="46"/>
      <c r="IT100" s="46"/>
      <c r="IU100" s="46"/>
    </row>
    <row r="101" s="39" customFormat="1" ht="24" customHeight="1" spans="1:255">
      <c r="A101" s="30"/>
      <c r="B101" s="30"/>
      <c r="C101" s="48"/>
      <c r="D101" s="49" t="s">
        <v>2100</v>
      </c>
      <c r="E101" s="31">
        <v>20</v>
      </c>
      <c r="F101" s="31">
        <v>0</v>
      </c>
      <c r="G101" s="54"/>
      <c r="I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W101" s="54"/>
      <c r="DX101" s="54"/>
      <c r="DY101" s="54"/>
      <c r="DZ101" s="54"/>
      <c r="EA101" s="54"/>
      <c r="EB101" s="54"/>
      <c r="EC101" s="54"/>
      <c r="ED101" s="54"/>
      <c r="EE101" s="54"/>
      <c r="EF101" s="54"/>
      <c r="EG101" s="54"/>
      <c r="EH101" s="54"/>
      <c r="EI101" s="54"/>
      <c r="EJ101" s="54"/>
      <c r="EK101" s="54"/>
      <c r="EL101" s="54"/>
      <c r="EM101" s="54"/>
      <c r="EN101" s="54"/>
      <c r="EO101" s="54"/>
      <c r="EP101" s="54"/>
      <c r="EQ101" s="54"/>
      <c r="ER101" s="54"/>
      <c r="ES101" s="54"/>
      <c r="ET101" s="54"/>
      <c r="EU101" s="54"/>
      <c r="EV101" s="54"/>
      <c r="EW101" s="54"/>
      <c r="EX101" s="54"/>
      <c r="EY101" s="54"/>
      <c r="EZ101" s="54"/>
      <c r="FA101" s="54"/>
      <c r="FB101" s="54"/>
      <c r="FC101" s="54"/>
      <c r="FD101" s="54"/>
      <c r="FE101" s="54"/>
      <c r="FF101" s="54"/>
      <c r="FG101" s="54"/>
      <c r="FH101" s="54"/>
      <c r="FI101" s="54"/>
      <c r="FJ101" s="54"/>
      <c r="FK101" s="54"/>
      <c r="FL101" s="54"/>
      <c r="FM101" s="54"/>
      <c r="FN101" s="54"/>
      <c r="FO101" s="54"/>
      <c r="FP101" s="54"/>
      <c r="FQ101" s="54"/>
      <c r="FR101" s="54"/>
      <c r="FS101" s="54"/>
      <c r="FT101" s="54"/>
      <c r="FU101" s="54"/>
      <c r="FV101" s="54"/>
      <c r="FW101" s="54"/>
      <c r="FX101" s="54"/>
      <c r="FY101" s="54"/>
      <c r="FZ101" s="54"/>
      <c r="GA101" s="54"/>
      <c r="GB101" s="54"/>
      <c r="GC101" s="54"/>
      <c r="GD101" s="54"/>
      <c r="GE101" s="54"/>
      <c r="GF101" s="54"/>
      <c r="GG101" s="54"/>
      <c r="GH101" s="54"/>
      <c r="GI101" s="54"/>
      <c r="GJ101" s="54"/>
      <c r="GK101" s="54"/>
      <c r="GL101" s="54"/>
      <c r="GM101" s="54"/>
      <c r="GN101" s="54"/>
      <c r="GO101" s="54"/>
      <c r="GP101" s="54"/>
      <c r="GQ101" s="54"/>
      <c r="GR101" s="54"/>
      <c r="GS101" s="54"/>
      <c r="GT101" s="54"/>
      <c r="GU101" s="54"/>
      <c r="GV101" s="54"/>
      <c r="GW101" s="54"/>
      <c r="GX101" s="54"/>
      <c r="GY101" s="54"/>
      <c r="GZ101" s="54"/>
      <c r="HA101" s="54"/>
      <c r="HB101" s="54"/>
      <c r="HC101" s="54"/>
      <c r="HD101" s="54"/>
      <c r="HE101" s="54"/>
      <c r="HF101" s="54"/>
      <c r="HG101" s="54"/>
      <c r="HH101" s="54"/>
      <c r="HI101" s="54"/>
      <c r="HJ101" s="54"/>
      <c r="HK101" s="54"/>
      <c r="HL101" s="54"/>
      <c r="HM101" s="54"/>
      <c r="HN101" s="54"/>
      <c r="HO101" s="54"/>
      <c r="HP101" s="54"/>
      <c r="HQ101" s="54"/>
      <c r="HR101" s="54"/>
      <c r="HS101" s="54"/>
      <c r="HT101" s="54"/>
      <c r="HU101" s="54"/>
      <c r="HV101" s="54"/>
      <c r="HW101" s="54"/>
      <c r="HX101" s="54"/>
      <c r="HY101" s="54"/>
      <c r="HZ101" s="54"/>
      <c r="IA101" s="54"/>
      <c r="IB101" s="54"/>
      <c r="IC101" s="54"/>
      <c r="ID101" s="54"/>
      <c r="IE101" s="54"/>
      <c r="IF101" s="54"/>
      <c r="IG101" s="54"/>
      <c r="IH101" s="54"/>
      <c r="II101" s="54"/>
      <c r="IJ101" s="54"/>
      <c r="IK101" s="54"/>
      <c r="IL101" s="54"/>
      <c r="IM101" s="54"/>
      <c r="IN101" s="54"/>
      <c r="IO101" s="54"/>
      <c r="IP101" s="54"/>
      <c r="IQ101" s="54"/>
      <c r="IR101" s="54"/>
      <c r="IS101" s="54"/>
      <c r="IT101" s="54"/>
      <c r="IU101" s="54"/>
    </row>
    <row r="102" s="39" customFormat="1" ht="24" customHeight="1" spans="1:255">
      <c r="A102" s="30">
        <v>2130305</v>
      </c>
      <c r="B102" s="30" t="s">
        <v>2101</v>
      </c>
      <c r="C102" s="48"/>
      <c r="D102" s="49"/>
      <c r="E102" s="31">
        <v>16153</v>
      </c>
      <c r="F102" s="31">
        <v>0</v>
      </c>
      <c r="G102" s="54"/>
      <c r="I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c r="FG102" s="54"/>
      <c r="FH102" s="54"/>
      <c r="FI102" s="54"/>
      <c r="FJ102" s="54"/>
      <c r="FK102" s="54"/>
      <c r="FL102" s="54"/>
      <c r="FM102" s="54"/>
      <c r="FN102" s="54"/>
      <c r="FO102" s="54"/>
      <c r="FP102" s="54"/>
      <c r="FQ102" s="54"/>
      <c r="FR102" s="54"/>
      <c r="FS102" s="54"/>
      <c r="FT102" s="54"/>
      <c r="FU102" s="54"/>
      <c r="FV102" s="54"/>
      <c r="FW102" s="54"/>
      <c r="FX102" s="54"/>
      <c r="FY102" s="54"/>
      <c r="FZ102" s="54"/>
      <c r="GA102" s="54"/>
      <c r="GB102" s="54"/>
      <c r="GC102" s="54"/>
      <c r="GD102" s="54"/>
      <c r="GE102" s="54"/>
      <c r="GF102" s="54"/>
      <c r="GG102" s="54"/>
      <c r="GH102" s="54"/>
      <c r="GI102" s="54"/>
      <c r="GJ102" s="54"/>
      <c r="GK102" s="54"/>
      <c r="GL102" s="54"/>
      <c r="GM102" s="54"/>
      <c r="GN102" s="54"/>
      <c r="GO102" s="54"/>
      <c r="GP102" s="54"/>
      <c r="GQ102" s="54"/>
      <c r="GR102" s="54"/>
      <c r="GS102" s="54"/>
      <c r="GT102" s="54"/>
      <c r="GU102" s="54"/>
      <c r="GV102" s="54"/>
      <c r="GW102" s="54"/>
      <c r="GX102" s="54"/>
      <c r="GY102" s="54"/>
      <c r="GZ102" s="54"/>
      <c r="HA102" s="54"/>
      <c r="HB102" s="54"/>
      <c r="HC102" s="54"/>
      <c r="HD102" s="54"/>
      <c r="HE102" s="54"/>
      <c r="HF102" s="54"/>
      <c r="HG102" s="54"/>
      <c r="HH102" s="54"/>
      <c r="HI102" s="54"/>
      <c r="HJ102" s="54"/>
      <c r="HK102" s="54"/>
      <c r="HL102" s="54"/>
      <c r="HM102" s="54"/>
      <c r="HN102" s="54"/>
      <c r="HO102" s="54"/>
      <c r="HP102" s="54"/>
      <c r="HQ102" s="54"/>
      <c r="HR102" s="54"/>
      <c r="HS102" s="54"/>
      <c r="HT102" s="54"/>
      <c r="HU102" s="54"/>
      <c r="HV102" s="54"/>
      <c r="HW102" s="54"/>
      <c r="HX102" s="54"/>
      <c r="HY102" s="54"/>
      <c r="HZ102" s="54"/>
      <c r="IA102" s="54"/>
      <c r="IB102" s="54"/>
      <c r="IC102" s="54"/>
      <c r="ID102" s="54"/>
      <c r="IE102" s="54"/>
      <c r="IF102" s="54"/>
      <c r="IG102" s="54"/>
      <c r="IH102" s="54"/>
      <c r="II102" s="54"/>
      <c r="IJ102" s="54"/>
      <c r="IK102" s="54"/>
      <c r="IL102" s="54"/>
      <c r="IM102" s="54"/>
      <c r="IN102" s="54"/>
      <c r="IO102" s="54"/>
      <c r="IP102" s="54"/>
      <c r="IQ102" s="54"/>
      <c r="IR102" s="54"/>
      <c r="IS102" s="54"/>
      <c r="IT102" s="54"/>
      <c r="IU102" s="54"/>
    </row>
    <row r="103" s="39" customFormat="1" ht="24" customHeight="1" spans="1:255">
      <c r="A103" s="30"/>
      <c r="B103" s="30"/>
      <c r="C103" s="47" t="s">
        <v>2102</v>
      </c>
      <c r="D103" s="45" t="s">
        <v>2020</v>
      </c>
      <c r="E103" s="31">
        <v>16153</v>
      </c>
      <c r="F103" s="31">
        <v>0</v>
      </c>
      <c r="G103" s="46"/>
      <c r="I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c r="FM103" s="46"/>
      <c r="FN103" s="46"/>
      <c r="FO103" s="46"/>
      <c r="FP103" s="46"/>
      <c r="FQ103" s="46"/>
      <c r="FR103" s="46"/>
      <c r="FS103" s="46"/>
      <c r="FT103" s="46"/>
      <c r="FU103" s="46"/>
      <c r="FV103" s="46"/>
      <c r="FW103" s="46"/>
      <c r="FX103" s="46"/>
      <c r="FY103" s="46"/>
      <c r="FZ103" s="46"/>
      <c r="GA103" s="46"/>
      <c r="GB103" s="46"/>
      <c r="GC103" s="46"/>
      <c r="GD103" s="46"/>
      <c r="GE103" s="46"/>
      <c r="GF103" s="46"/>
      <c r="GG103" s="46"/>
      <c r="GH103" s="46"/>
      <c r="GI103" s="46"/>
      <c r="GJ103" s="46"/>
      <c r="GK103" s="46"/>
      <c r="GL103" s="46"/>
      <c r="GM103" s="46"/>
      <c r="GN103" s="46"/>
      <c r="GO103" s="46"/>
      <c r="GP103" s="46"/>
      <c r="GQ103" s="46"/>
      <c r="GR103" s="46"/>
      <c r="GS103" s="46"/>
      <c r="GT103" s="46"/>
      <c r="GU103" s="46"/>
      <c r="GV103" s="46"/>
      <c r="GW103" s="46"/>
      <c r="GX103" s="46"/>
      <c r="GY103" s="46"/>
      <c r="GZ103" s="46"/>
      <c r="HA103" s="46"/>
      <c r="HB103" s="46"/>
      <c r="HC103" s="46"/>
      <c r="HD103" s="46"/>
      <c r="HE103" s="46"/>
      <c r="HF103" s="46"/>
      <c r="HG103" s="46"/>
      <c r="HH103" s="46"/>
      <c r="HI103" s="46"/>
      <c r="HJ103" s="46"/>
      <c r="HK103" s="46"/>
      <c r="HL103" s="46"/>
      <c r="HM103" s="46"/>
      <c r="HN103" s="46"/>
      <c r="HO103" s="46"/>
      <c r="HP103" s="46"/>
      <c r="HQ103" s="46"/>
      <c r="HR103" s="46"/>
      <c r="HS103" s="46"/>
      <c r="HT103" s="46"/>
      <c r="HU103" s="46"/>
      <c r="HV103" s="46"/>
      <c r="HW103" s="46"/>
      <c r="HX103" s="46"/>
      <c r="HY103" s="46"/>
      <c r="HZ103" s="46"/>
      <c r="IA103" s="46"/>
      <c r="IB103" s="46"/>
      <c r="IC103" s="46"/>
      <c r="ID103" s="46"/>
      <c r="IE103" s="46"/>
      <c r="IF103" s="46"/>
      <c r="IG103" s="46"/>
      <c r="IH103" s="46"/>
      <c r="II103" s="46"/>
      <c r="IJ103" s="46"/>
      <c r="IK103" s="46"/>
      <c r="IL103" s="46"/>
      <c r="IM103" s="46"/>
      <c r="IN103" s="46"/>
      <c r="IO103" s="46"/>
      <c r="IP103" s="46"/>
      <c r="IQ103" s="46"/>
      <c r="IR103" s="46"/>
      <c r="IS103" s="46"/>
      <c r="IT103" s="46"/>
      <c r="IU103" s="46"/>
    </row>
    <row r="104" s="39" customFormat="1" ht="24" customHeight="1" spans="1:255">
      <c r="A104" s="30">
        <v>2130335</v>
      </c>
      <c r="B104" s="30" t="s">
        <v>2103</v>
      </c>
      <c r="C104" s="47"/>
      <c r="D104" s="45"/>
      <c r="E104" s="31">
        <v>46</v>
      </c>
      <c r="F104" s="31">
        <v>0</v>
      </c>
      <c r="G104" s="40"/>
      <c r="I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row>
    <row r="105" s="39" customFormat="1" ht="24" customHeight="1" spans="1:255">
      <c r="A105" s="30"/>
      <c r="B105" s="30"/>
      <c r="C105" s="47" t="s">
        <v>2104</v>
      </c>
      <c r="D105" s="45" t="s">
        <v>2105</v>
      </c>
      <c r="E105" s="31">
        <v>46</v>
      </c>
      <c r="F105" s="31">
        <v>0</v>
      </c>
      <c r="G105" s="40"/>
      <c r="I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row>
    <row r="106" s="39" customFormat="1" ht="24" customHeight="1" spans="1:255">
      <c r="A106" s="30">
        <v>2130599</v>
      </c>
      <c r="B106" s="30" t="s">
        <v>2106</v>
      </c>
      <c r="C106" s="47"/>
      <c r="D106" s="45"/>
      <c r="E106" s="31">
        <v>418</v>
      </c>
      <c r="F106" s="31">
        <v>414</v>
      </c>
      <c r="G106" s="40"/>
      <c r="I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row>
    <row r="107" s="39" customFormat="1" ht="24" customHeight="1" spans="1:255">
      <c r="A107" s="30"/>
      <c r="B107" s="30"/>
      <c r="C107" s="47" t="s">
        <v>2107</v>
      </c>
      <c r="D107" s="45" t="s">
        <v>2108</v>
      </c>
      <c r="E107" s="31">
        <v>418</v>
      </c>
      <c r="F107" s="31">
        <v>414</v>
      </c>
      <c r="G107" s="40"/>
      <c r="I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row>
    <row r="108" s="39" customFormat="1" ht="24" customHeight="1" spans="1:255">
      <c r="A108" s="30">
        <v>2130701</v>
      </c>
      <c r="B108" s="30" t="s">
        <v>2109</v>
      </c>
      <c r="C108" s="47"/>
      <c r="D108" s="45"/>
      <c r="E108" s="31">
        <v>879</v>
      </c>
      <c r="F108" s="31">
        <v>383.26</v>
      </c>
      <c r="G108" s="40"/>
      <c r="I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row>
    <row r="109" s="39" customFormat="1" ht="24" customHeight="1" spans="1:6">
      <c r="A109" s="30"/>
      <c r="B109" s="30"/>
      <c r="C109" s="48" t="s">
        <v>2110</v>
      </c>
      <c r="D109" s="49" t="s">
        <v>2111</v>
      </c>
      <c r="E109" s="31">
        <v>354</v>
      </c>
      <c r="F109" s="31">
        <v>222</v>
      </c>
    </row>
    <row r="110" s="39" customFormat="1" ht="24" customHeight="1" spans="1:255">
      <c r="A110" s="30"/>
      <c r="B110" s="30"/>
      <c r="C110" s="48" t="s">
        <v>2110</v>
      </c>
      <c r="D110" s="49" t="s">
        <v>2111</v>
      </c>
      <c r="E110" s="31">
        <v>394</v>
      </c>
      <c r="F110" s="31">
        <v>161.26</v>
      </c>
      <c r="G110" s="54"/>
      <c r="I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4"/>
      <c r="CC110" s="54"/>
      <c r="CD110" s="54"/>
      <c r="CE110" s="54"/>
      <c r="CF110" s="54"/>
      <c r="CG110" s="54"/>
      <c r="CH110" s="54"/>
      <c r="CI110" s="54"/>
      <c r="CJ110" s="54"/>
      <c r="CK110" s="54"/>
      <c r="CL110" s="54"/>
      <c r="CM110" s="54"/>
      <c r="CN110" s="54"/>
      <c r="CO110" s="54"/>
      <c r="CP110" s="54"/>
      <c r="CQ110" s="54"/>
      <c r="CR110" s="54"/>
      <c r="CS110" s="54"/>
      <c r="CT110" s="54"/>
      <c r="CU110" s="54"/>
      <c r="CV110" s="54"/>
      <c r="CW110" s="54"/>
      <c r="CX110" s="54"/>
      <c r="CY110" s="54"/>
      <c r="CZ110" s="54"/>
      <c r="DA110" s="54"/>
      <c r="DB110" s="54"/>
      <c r="DC110" s="54"/>
      <c r="DD110" s="54"/>
      <c r="DE110" s="54"/>
      <c r="DF110" s="54"/>
      <c r="DG110" s="54"/>
      <c r="DH110" s="54"/>
      <c r="DI110" s="54"/>
      <c r="DJ110" s="54"/>
      <c r="DK110" s="54"/>
      <c r="DL110" s="54"/>
      <c r="DM110" s="54"/>
      <c r="DN110" s="54"/>
      <c r="DO110" s="54"/>
      <c r="DP110" s="54"/>
      <c r="DQ110" s="54"/>
      <c r="DR110" s="54"/>
      <c r="DS110" s="54"/>
      <c r="DT110" s="54"/>
      <c r="DU110" s="54"/>
      <c r="DV110" s="54"/>
      <c r="DW110" s="54"/>
      <c r="DX110" s="54"/>
      <c r="DY110" s="54"/>
      <c r="DZ110" s="54"/>
      <c r="EA110" s="54"/>
      <c r="EB110" s="54"/>
      <c r="EC110" s="54"/>
      <c r="ED110" s="54"/>
      <c r="EE110" s="54"/>
      <c r="EF110" s="54"/>
      <c r="EG110" s="54"/>
      <c r="EH110" s="54"/>
      <c r="EI110" s="54"/>
      <c r="EJ110" s="54"/>
      <c r="EK110" s="54"/>
      <c r="EL110" s="54"/>
      <c r="EM110" s="54"/>
      <c r="EN110" s="54"/>
      <c r="EO110" s="54"/>
      <c r="EP110" s="54"/>
      <c r="EQ110" s="54"/>
      <c r="ER110" s="54"/>
      <c r="ES110" s="54"/>
      <c r="ET110" s="54"/>
      <c r="EU110" s="54"/>
      <c r="EV110" s="54"/>
      <c r="EW110" s="54"/>
      <c r="EX110" s="54"/>
      <c r="EY110" s="54"/>
      <c r="EZ110" s="54"/>
      <c r="FA110" s="54"/>
      <c r="FB110" s="54"/>
      <c r="FC110" s="54"/>
      <c r="FD110" s="54"/>
      <c r="FE110" s="54"/>
      <c r="FF110" s="54"/>
      <c r="FG110" s="54"/>
      <c r="FH110" s="54"/>
      <c r="FI110" s="54"/>
      <c r="FJ110" s="54"/>
      <c r="FK110" s="54"/>
      <c r="FL110" s="54"/>
      <c r="FM110" s="54"/>
      <c r="FN110" s="54"/>
      <c r="FO110" s="54"/>
      <c r="FP110" s="54"/>
      <c r="FQ110" s="54"/>
      <c r="FR110" s="54"/>
      <c r="FS110" s="54"/>
      <c r="FT110" s="54"/>
      <c r="FU110" s="54"/>
      <c r="FV110" s="54"/>
      <c r="FW110" s="54"/>
      <c r="FX110" s="54"/>
      <c r="FY110" s="54"/>
      <c r="FZ110" s="54"/>
      <c r="GA110" s="54"/>
      <c r="GB110" s="54"/>
      <c r="GC110" s="54"/>
      <c r="GD110" s="54"/>
      <c r="GE110" s="54"/>
      <c r="GF110" s="54"/>
      <c r="GG110" s="54"/>
      <c r="GH110" s="54"/>
      <c r="GI110" s="54"/>
      <c r="GJ110" s="54"/>
      <c r="GK110" s="54"/>
      <c r="GL110" s="54"/>
      <c r="GM110" s="54"/>
      <c r="GN110" s="54"/>
      <c r="GO110" s="54"/>
      <c r="GP110" s="54"/>
      <c r="GQ110" s="54"/>
      <c r="GR110" s="54"/>
      <c r="GS110" s="54"/>
      <c r="GT110" s="54"/>
      <c r="GU110" s="54"/>
      <c r="GV110" s="54"/>
      <c r="GW110" s="54"/>
      <c r="GX110" s="54"/>
      <c r="GY110" s="54"/>
      <c r="GZ110" s="54"/>
      <c r="HA110" s="54"/>
      <c r="HB110" s="54"/>
      <c r="HC110" s="54"/>
      <c r="HD110" s="54"/>
      <c r="HE110" s="54"/>
      <c r="HF110" s="54"/>
      <c r="HG110" s="54"/>
      <c r="HH110" s="54"/>
      <c r="HI110" s="54"/>
      <c r="HJ110" s="54"/>
      <c r="HK110" s="54"/>
      <c r="HL110" s="54"/>
      <c r="HM110" s="54"/>
      <c r="HN110" s="54"/>
      <c r="HO110" s="54"/>
      <c r="HP110" s="54"/>
      <c r="HQ110" s="54"/>
      <c r="HR110" s="54"/>
      <c r="HS110" s="54"/>
      <c r="HT110" s="54"/>
      <c r="HU110" s="54"/>
      <c r="HV110" s="54"/>
      <c r="HW110" s="54"/>
      <c r="HX110" s="54"/>
      <c r="HY110" s="54"/>
      <c r="HZ110" s="54"/>
      <c r="IA110" s="54"/>
      <c r="IB110" s="54"/>
      <c r="IC110" s="54"/>
      <c r="ID110" s="54"/>
      <c r="IE110" s="54"/>
      <c r="IF110" s="54"/>
      <c r="IG110" s="54"/>
      <c r="IH110" s="54"/>
      <c r="II110" s="54"/>
      <c r="IJ110" s="54"/>
      <c r="IK110" s="54"/>
      <c r="IL110" s="54"/>
      <c r="IM110" s="54"/>
      <c r="IN110" s="54"/>
      <c r="IO110" s="54"/>
      <c r="IP110" s="54"/>
      <c r="IQ110" s="54"/>
      <c r="IR110" s="54"/>
      <c r="IS110" s="54"/>
      <c r="IT110" s="54"/>
      <c r="IU110" s="54"/>
    </row>
    <row r="111" s="39" customFormat="1" ht="24" customHeight="1" spans="1:6">
      <c r="A111" s="30"/>
      <c r="B111" s="30"/>
      <c r="C111" s="48" t="s">
        <v>2112</v>
      </c>
      <c r="D111" s="49" t="s">
        <v>2113</v>
      </c>
      <c r="E111" s="31">
        <v>131</v>
      </c>
      <c r="F111" s="31">
        <v>0</v>
      </c>
    </row>
    <row r="112" s="39" customFormat="1" ht="24" customHeight="1" spans="1:255">
      <c r="A112" s="30">
        <v>2130705</v>
      </c>
      <c r="B112" s="30" t="s">
        <v>2114</v>
      </c>
      <c r="C112" s="47"/>
      <c r="D112" s="45"/>
      <c r="E112" s="31">
        <v>263</v>
      </c>
      <c r="F112" s="31">
        <v>263</v>
      </c>
      <c r="G112" s="40"/>
      <c r="I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row>
    <row r="113" s="39" customFormat="1" ht="24" customHeight="1" spans="1:255">
      <c r="A113" s="30"/>
      <c r="B113" s="30"/>
      <c r="C113" s="47" t="s">
        <v>2115</v>
      </c>
      <c r="D113" s="45" t="s">
        <v>1981</v>
      </c>
      <c r="E113" s="31">
        <v>263</v>
      </c>
      <c r="F113" s="31">
        <v>263</v>
      </c>
      <c r="G113" s="46"/>
      <c r="I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46"/>
      <c r="DZ113" s="46"/>
      <c r="EA113" s="46"/>
      <c r="EB113" s="46"/>
      <c r="EC113" s="46"/>
      <c r="ED113" s="46"/>
      <c r="EE113" s="46"/>
      <c r="EF113" s="46"/>
      <c r="EG113" s="46"/>
      <c r="EH113" s="46"/>
      <c r="EI113" s="46"/>
      <c r="EJ113" s="46"/>
      <c r="EK113" s="46"/>
      <c r="EL113" s="46"/>
      <c r="EM113" s="46"/>
      <c r="EN113" s="46"/>
      <c r="EO113" s="46"/>
      <c r="EP113" s="46"/>
      <c r="EQ113" s="46"/>
      <c r="ER113" s="46"/>
      <c r="ES113" s="46"/>
      <c r="ET113" s="46"/>
      <c r="EU113" s="46"/>
      <c r="EV113" s="46"/>
      <c r="EW113" s="46"/>
      <c r="EX113" s="46"/>
      <c r="EY113" s="46"/>
      <c r="EZ113" s="46"/>
      <c r="FA113" s="46"/>
      <c r="FB113" s="46"/>
      <c r="FC113" s="46"/>
      <c r="FD113" s="46"/>
      <c r="FE113" s="46"/>
      <c r="FF113" s="46"/>
      <c r="FG113" s="46"/>
      <c r="FH113" s="46"/>
      <c r="FI113" s="46"/>
      <c r="FJ113" s="46"/>
      <c r="FK113" s="46"/>
      <c r="FL113" s="46"/>
      <c r="FM113" s="46"/>
      <c r="FN113" s="46"/>
      <c r="FO113" s="46"/>
      <c r="FP113" s="46"/>
      <c r="FQ113" s="46"/>
      <c r="FR113" s="46"/>
      <c r="FS113" s="46"/>
      <c r="FT113" s="46"/>
      <c r="FU113" s="46"/>
      <c r="FV113" s="46"/>
      <c r="FW113" s="46"/>
      <c r="FX113" s="46"/>
      <c r="FY113" s="46"/>
      <c r="FZ113" s="46"/>
      <c r="GA113" s="46"/>
      <c r="GB113" s="46"/>
      <c r="GC113" s="46"/>
      <c r="GD113" s="46"/>
      <c r="GE113" s="46"/>
      <c r="GF113" s="46"/>
      <c r="GG113" s="46"/>
      <c r="GH113" s="46"/>
      <c r="GI113" s="46"/>
      <c r="GJ113" s="46"/>
      <c r="GK113" s="46"/>
      <c r="GL113" s="46"/>
      <c r="GM113" s="46"/>
      <c r="GN113" s="46"/>
      <c r="GO113" s="46"/>
      <c r="GP113" s="46"/>
      <c r="GQ113" s="46"/>
      <c r="GR113" s="46"/>
      <c r="GS113" s="46"/>
      <c r="GT113" s="46"/>
      <c r="GU113" s="46"/>
      <c r="GV113" s="46"/>
      <c r="GW113" s="46"/>
      <c r="GX113" s="46"/>
      <c r="GY113" s="46"/>
      <c r="GZ113" s="46"/>
      <c r="HA113" s="46"/>
      <c r="HB113" s="46"/>
      <c r="HC113" s="46"/>
      <c r="HD113" s="46"/>
      <c r="HE113" s="46"/>
      <c r="HF113" s="46"/>
      <c r="HG113" s="46"/>
      <c r="HH113" s="46"/>
      <c r="HI113" s="46"/>
      <c r="HJ113" s="46"/>
      <c r="HK113" s="46"/>
      <c r="HL113" s="46"/>
      <c r="HM113" s="46"/>
      <c r="HN113" s="46"/>
      <c r="HO113" s="46"/>
      <c r="HP113" s="46"/>
      <c r="HQ113" s="46"/>
      <c r="HR113" s="46"/>
      <c r="HS113" s="46"/>
      <c r="HT113" s="46"/>
      <c r="HU113" s="46"/>
      <c r="HV113" s="46"/>
      <c r="HW113" s="46"/>
      <c r="HX113" s="46"/>
      <c r="HY113" s="46"/>
      <c r="HZ113" s="46"/>
      <c r="IA113" s="46"/>
      <c r="IB113" s="46"/>
      <c r="IC113" s="46"/>
      <c r="ID113" s="46"/>
      <c r="IE113" s="46"/>
      <c r="IF113" s="46"/>
      <c r="IG113" s="46"/>
      <c r="IH113" s="46"/>
      <c r="II113" s="46"/>
      <c r="IJ113" s="46"/>
      <c r="IK113" s="46"/>
      <c r="IL113" s="46"/>
      <c r="IM113" s="46"/>
      <c r="IN113" s="46"/>
      <c r="IO113" s="46"/>
      <c r="IP113" s="46"/>
      <c r="IQ113" s="46"/>
      <c r="IR113" s="46"/>
      <c r="IS113" s="46"/>
      <c r="IT113" s="46"/>
      <c r="IU113" s="46"/>
    </row>
    <row r="114" s="39" customFormat="1" ht="24" customHeight="1" spans="1:255">
      <c r="A114" s="30">
        <v>2130801</v>
      </c>
      <c r="B114" s="30" t="s">
        <v>2116</v>
      </c>
      <c r="C114" s="47"/>
      <c r="D114" s="45"/>
      <c r="E114" s="31">
        <v>201.37</v>
      </c>
      <c r="F114" s="31">
        <v>0</v>
      </c>
      <c r="G114" s="40"/>
      <c r="I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c r="II114" s="40"/>
      <c r="IJ114" s="40"/>
      <c r="IK114" s="40"/>
      <c r="IL114" s="40"/>
      <c r="IM114" s="40"/>
      <c r="IN114" s="40"/>
      <c r="IO114" s="40"/>
      <c r="IP114" s="40"/>
      <c r="IQ114" s="40"/>
      <c r="IR114" s="40"/>
      <c r="IS114" s="40"/>
      <c r="IT114" s="40"/>
      <c r="IU114" s="40"/>
    </row>
    <row r="115" s="39" customFormat="1" ht="24" customHeight="1" spans="1:255">
      <c r="A115" s="30"/>
      <c r="B115" s="30"/>
      <c r="C115" s="51" t="s">
        <v>2117</v>
      </c>
      <c r="D115" s="49" t="s">
        <v>2118</v>
      </c>
      <c r="E115" s="31">
        <v>16.67</v>
      </c>
      <c r="F115" s="31">
        <v>0</v>
      </c>
      <c r="G115" s="54"/>
      <c r="I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4"/>
      <c r="CC115" s="54"/>
      <c r="CD115" s="54"/>
      <c r="CE115" s="54"/>
      <c r="CF115" s="54"/>
      <c r="CG115" s="54"/>
      <c r="CH115" s="54"/>
      <c r="CI115" s="54"/>
      <c r="CJ115" s="54"/>
      <c r="CK115" s="54"/>
      <c r="CL115" s="54"/>
      <c r="CM115" s="54"/>
      <c r="CN115" s="54"/>
      <c r="CO115" s="54"/>
      <c r="CP115" s="54"/>
      <c r="CQ115" s="54"/>
      <c r="CR115" s="54"/>
      <c r="CS115" s="54"/>
      <c r="CT115" s="54"/>
      <c r="CU115" s="54"/>
      <c r="CV115" s="54"/>
      <c r="CW115" s="54"/>
      <c r="CX115" s="54"/>
      <c r="CY115" s="54"/>
      <c r="CZ115" s="54"/>
      <c r="DA115" s="54"/>
      <c r="DB115" s="54"/>
      <c r="DC115" s="54"/>
      <c r="DD115" s="54"/>
      <c r="DE115" s="54"/>
      <c r="DF115" s="54"/>
      <c r="DG115" s="54"/>
      <c r="DH115" s="54"/>
      <c r="DI115" s="54"/>
      <c r="DJ115" s="54"/>
      <c r="DK115" s="54"/>
      <c r="DL115" s="54"/>
      <c r="DM115" s="54"/>
      <c r="DN115" s="54"/>
      <c r="DO115" s="54"/>
      <c r="DP115" s="54"/>
      <c r="DQ115" s="54"/>
      <c r="DR115" s="54"/>
      <c r="DS115" s="54"/>
      <c r="DT115" s="54"/>
      <c r="DU115" s="54"/>
      <c r="DV115" s="54"/>
      <c r="DW115" s="54"/>
      <c r="DX115" s="54"/>
      <c r="DY115" s="54"/>
      <c r="DZ115" s="54"/>
      <c r="EA115" s="54"/>
      <c r="EB115" s="54"/>
      <c r="EC115" s="54"/>
      <c r="ED115" s="54"/>
      <c r="EE115" s="54"/>
      <c r="EF115" s="54"/>
      <c r="EG115" s="54"/>
      <c r="EH115" s="54"/>
      <c r="EI115" s="54"/>
      <c r="EJ115" s="54"/>
      <c r="EK115" s="54"/>
      <c r="EL115" s="54"/>
      <c r="EM115" s="54"/>
      <c r="EN115" s="54"/>
      <c r="EO115" s="54"/>
      <c r="EP115" s="54"/>
      <c r="EQ115" s="54"/>
      <c r="ER115" s="54"/>
      <c r="ES115" s="54"/>
      <c r="ET115" s="54"/>
      <c r="EU115" s="54"/>
      <c r="EV115" s="54"/>
      <c r="EW115" s="54"/>
      <c r="EX115" s="54"/>
      <c r="EY115" s="54"/>
      <c r="EZ115" s="54"/>
      <c r="FA115" s="54"/>
      <c r="FB115" s="54"/>
      <c r="FC115" s="54"/>
      <c r="FD115" s="54"/>
      <c r="FE115" s="54"/>
      <c r="FF115" s="54"/>
      <c r="FG115" s="54"/>
      <c r="FH115" s="54"/>
      <c r="FI115" s="54"/>
      <c r="FJ115" s="54"/>
      <c r="FK115" s="54"/>
      <c r="FL115" s="54"/>
      <c r="FM115" s="54"/>
      <c r="FN115" s="54"/>
      <c r="FO115" s="54"/>
      <c r="FP115" s="54"/>
      <c r="FQ115" s="54"/>
      <c r="FR115" s="54"/>
      <c r="FS115" s="54"/>
      <c r="FT115" s="54"/>
      <c r="FU115" s="54"/>
      <c r="FV115" s="54"/>
      <c r="FW115" s="54"/>
      <c r="FX115" s="54"/>
      <c r="FY115" s="54"/>
      <c r="FZ115" s="54"/>
      <c r="GA115" s="54"/>
      <c r="GB115" s="54"/>
      <c r="GC115" s="54"/>
      <c r="GD115" s="54"/>
      <c r="GE115" s="54"/>
      <c r="GF115" s="54"/>
      <c r="GG115" s="54"/>
      <c r="GH115" s="54"/>
      <c r="GI115" s="54"/>
      <c r="GJ115" s="54"/>
      <c r="GK115" s="54"/>
      <c r="GL115" s="54"/>
      <c r="GM115" s="54"/>
      <c r="GN115" s="54"/>
      <c r="GO115" s="54"/>
      <c r="GP115" s="54"/>
      <c r="GQ115" s="54"/>
      <c r="GR115" s="54"/>
      <c r="GS115" s="54"/>
      <c r="GT115" s="54"/>
      <c r="GU115" s="54"/>
      <c r="GV115" s="54"/>
      <c r="GW115" s="54"/>
      <c r="GX115" s="54"/>
      <c r="GY115" s="54"/>
      <c r="GZ115" s="54"/>
      <c r="HA115" s="54"/>
      <c r="HB115" s="54"/>
      <c r="HC115" s="54"/>
      <c r="HD115" s="54"/>
      <c r="HE115" s="54"/>
      <c r="HF115" s="54"/>
      <c r="HG115" s="54"/>
      <c r="HH115" s="54"/>
      <c r="HI115" s="54"/>
      <c r="HJ115" s="54"/>
      <c r="HK115" s="54"/>
      <c r="HL115" s="54"/>
      <c r="HM115" s="54"/>
      <c r="HN115" s="54"/>
      <c r="HO115" s="54"/>
      <c r="HP115" s="54"/>
      <c r="HQ115" s="54"/>
      <c r="HR115" s="54"/>
      <c r="HS115" s="54"/>
      <c r="HT115" s="54"/>
      <c r="HU115" s="54"/>
      <c r="HV115" s="54"/>
      <c r="HW115" s="54"/>
      <c r="HX115" s="54"/>
      <c r="HY115" s="54"/>
      <c r="HZ115" s="54"/>
      <c r="IA115" s="54"/>
      <c r="IB115" s="54"/>
      <c r="IC115" s="54"/>
      <c r="ID115" s="54"/>
      <c r="IE115" s="54"/>
      <c r="IF115" s="54"/>
      <c r="IG115" s="54"/>
      <c r="IH115" s="54"/>
      <c r="II115" s="54"/>
      <c r="IJ115" s="54"/>
      <c r="IK115" s="54"/>
      <c r="IL115" s="54"/>
      <c r="IM115" s="54"/>
      <c r="IN115" s="54"/>
      <c r="IO115" s="54"/>
      <c r="IP115" s="54"/>
      <c r="IQ115" s="54"/>
      <c r="IR115" s="54"/>
      <c r="IS115" s="54"/>
      <c r="IT115" s="54"/>
      <c r="IU115" s="54"/>
    </row>
    <row r="116" s="39" customFormat="1" ht="24" customHeight="1" spans="1:255">
      <c r="A116" s="30"/>
      <c r="B116" s="30"/>
      <c r="C116" s="51" t="s">
        <v>2119</v>
      </c>
      <c r="D116" s="49" t="s">
        <v>2120</v>
      </c>
      <c r="E116" s="31">
        <v>50</v>
      </c>
      <c r="F116" s="31">
        <v>0</v>
      </c>
      <c r="G116" s="54"/>
      <c r="I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4"/>
      <c r="CD116" s="54"/>
      <c r="CE116" s="54"/>
      <c r="CF116" s="54"/>
      <c r="CG116" s="54"/>
      <c r="CH116" s="54"/>
      <c r="CI116" s="54"/>
      <c r="CJ116" s="54"/>
      <c r="CK116" s="54"/>
      <c r="CL116" s="54"/>
      <c r="CM116" s="54"/>
      <c r="CN116" s="54"/>
      <c r="CO116" s="54"/>
      <c r="CP116" s="54"/>
      <c r="CQ116" s="54"/>
      <c r="CR116" s="54"/>
      <c r="CS116" s="54"/>
      <c r="CT116" s="54"/>
      <c r="CU116" s="54"/>
      <c r="CV116" s="54"/>
      <c r="CW116" s="54"/>
      <c r="CX116" s="54"/>
      <c r="CY116" s="54"/>
      <c r="CZ116" s="54"/>
      <c r="DA116" s="54"/>
      <c r="DB116" s="54"/>
      <c r="DC116" s="54"/>
      <c r="DD116" s="54"/>
      <c r="DE116" s="54"/>
      <c r="DF116" s="54"/>
      <c r="DG116" s="54"/>
      <c r="DH116" s="54"/>
      <c r="DI116" s="54"/>
      <c r="DJ116" s="54"/>
      <c r="DK116" s="54"/>
      <c r="DL116" s="54"/>
      <c r="DM116" s="54"/>
      <c r="DN116" s="54"/>
      <c r="DO116" s="54"/>
      <c r="DP116" s="54"/>
      <c r="DQ116" s="54"/>
      <c r="DR116" s="54"/>
      <c r="DS116" s="54"/>
      <c r="DT116" s="54"/>
      <c r="DU116" s="54"/>
      <c r="DV116" s="54"/>
      <c r="DW116" s="54"/>
      <c r="DX116" s="54"/>
      <c r="DY116" s="54"/>
      <c r="DZ116" s="54"/>
      <c r="EA116" s="54"/>
      <c r="EB116" s="54"/>
      <c r="EC116" s="54"/>
      <c r="ED116" s="54"/>
      <c r="EE116" s="54"/>
      <c r="EF116" s="54"/>
      <c r="EG116" s="54"/>
      <c r="EH116" s="54"/>
      <c r="EI116" s="54"/>
      <c r="EJ116" s="54"/>
      <c r="EK116" s="54"/>
      <c r="EL116" s="54"/>
      <c r="EM116" s="54"/>
      <c r="EN116" s="54"/>
      <c r="EO116" s="54"/>
      <c r="EP116" s="54"/>
      <c r="EQ116" s="54"/>
      <c r="ER116" s="54"/>
      <c r="ES116" s="54"/>
      <c r="ET116" s="54"/>
      <c r="EU116" s="54"/>
      <c r="EV116" s="54"/>
      <c r="EW116" s="54"/>
      <c r="EX116" s="54"/>
      <c r="EY116" s="54"/>
      <c r="EZ116" s="54"/>
      <c r="FA116" s="54"/>
      <c r="FB116" s="54"/>
      <c r="FC116" s="54"/>
      <c r="FD116" s="54"/>
      <c r="FE116" s="54"/>
      <c r="FF116" s="54"/>
      <c r="FG116" s="54"/>
      <c r="FH116" s="54"/>
      <c r="FI116" s="54"/>
      <c r="FJ116" s="54"/>
      <c r="FK116" s="54"/>
      <c r="FL116" s="54"/>
      <c r="FM116" s="54"/>
      <c r="FN116" s="54"/>
      <c r="FO116" s="54"/>
      <c r="FP116" s="54"/>
      <c r="FQ116" s="54"/>
      <c r="FR116" s="54"/>
      <c r="FS116" s="54"/>
      <c r="FT116" s="54"/>
      <c r="FU116" s="54"/>
      <c r="FV116" s="54"/>
      <c r="FW116" s="54"/>
      <c r="FX116" s="54"/>
      <c r="FY116" s="54"/>
      <c r="FZ116" s="54"/>
      <c r="GA116" s="54"/>
      <c r="GB116" s="54"/>
      <c r="GC116" s="54"/>
      <c r="GD116" s="54"/>
      <c r="GE116" s="54"/>
      <c r="GF116" s="54"/>
      <c r="GG116" s="54"/>
      <c r="GH116" s="54"/>
      <c r="GI116" s="54"/>
      <c r="GJ116" s="54"/>
      <c r="GK116" s="54"/>
      <c r="GL116" s="54"/>
      <c r="GM116" s="54"/>
      <c r="GN116" s="54"/>
      <c r="GO116" s="54"/>
      <c r="GP116" s="54"/>
      <c r="GQ116" s="54"/>
      <c r="GR116" s="54"/>
      <c r="GS116" s="54"/>
      <c r="GT116" s="54"/>
      <c r="GU116" s="54"/>
      <c r="GV116" s="54"/>
      <c r="GW116" s="54"/>
      <c r="GX116" s="54"/>
      <c r="GY116" s="54"/>
      <c r="GZ116" s="54"/>
      <c r="HA116" s="54"/>
      <c r="HB116" s="54"/>
      <c r="HC116" s="54"/>
      <c r="HD116" s="54"/>
      <c r="HE116" s="54"/>
      <c r="HF116" s="54"/>
      <c r="HG116" s="54"/>
      <c r="HH116" s="54"/>
      <c r="HI116" s="54"/>
      <c r="HJ116" s="54"/>
      <c r="HK116" s="54"/>
      <c r="HL116" s="54"/>
      <c r="HM116" s="54"/>
      <c r="HN116" s="54"/>
      <c r="HO116" s="54"/>
      <c r="HP116" s="54"/>
      <c r="HQ116" s="54"/>
      <c r="HR116" s="54"/>
      <c r="HS116" s="54"/>
      <c r="HT116" s="54"/>
      <c r="HU116" s="54"/>
      <c r="HV116" s="54"/>
      <c r="HW116" s="54"/>
      <c r="HX116" s="54"/>
      <c r="HY116" s="54"/>
      <c r="HZ116" s="54"/>
      <c r="IA116" s="54"/>
      <c r="IB116" s="54"/>
      <c r="IC116" s="54"/>
      <c r="ID116" s="54"/>
      <c r="IE116" s="54"/>
      <c r="IF116" s="54"/>
      <c r="IG116" s="54"/>
      <c r="IH116" s="54"/>
      <c r="II116" s="54"/>
      <c r="IJ116" s="54"/>
      <c r="IK116" s="54"/>
      <c r="IL116" s="54"/>
      <c r="IM116" s="54"/>
      <c r="IN116" s="54"/>
      <c r="IO116" s="54"/>
      <c r="IP116" s="54"/>
      <c r="IQ116" s="54"/>
      <c r="IR116" s="54"/>
      <c r="IS116" s="54"/>
      <c r="IT116" s="54"/>
      <c r="IU116" s="54"/>
    </row>
    <row r="117" s="39" customFormat="1" ht="24" customHeight="1" spans="1:6">
      <c r="A117" s="30"/>
      <c r="B117" s="30"/>
      <c r="C117" s="51" t="s">
        <v>2119</v>
      </c>
      <c r="D117" s="49" t="s">
        <v>2120</v>
      </c>
      <c r="E117" s="31">
        <v>18</v>
      </c>
      <c r="F117" s="31">
        <v>0</v>
      </c>
    </row>
    <row r="118" s="39" customFormat="1" ht="24" customHeight="1" spans="1:255">
      <c r="A118" s="30"/>
      <c r="B118" s="30"/>
      <c r="C118" s="51" t="s">
        <v>2121</v>
      </c>
      <c r="D118" s="49" t="s">
        <v>2122</v>
      </c>
      <c r="E118" s="31">
        <v>116.7</v>
      </c>
      <c r="F118" s="31">
        <v>0</v>
      </c>
      <c r="G118" s="54"/>
      <c r="I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4"/>
      <c r="CC118" s="54"/>
      <c r="CD118" s="54"/>
      <c r="CE118" s="54"/>
      <c r="CF118" s="54"/>
      <c r="CG118" s="54"/>
      <c r="CH118" s="54"/>
      <c r="CI118" s="54"/>
      <c r="CJ118" s="54"/>
      <c r="CK118" s="54"/>
      <c r="CL118" s="54"/>
      <c r="CM118" s="54"/>
      <c r="CN118" s="54"/>
      <c r="CO118" s="54"/>
      <c r="CP118" s="54"/>
      <c r="CQ118" s="54"/>
      <c r="CR118" s="54"/>
      <c r="CS118" s="54"/>
      <c r="CT118" s="54"/>
      <c r="CU118" s="54"/>
      <c r="CV118" s="54"/>
      <c r="CW118" s="54"/>
      <c r="CX118" s="54"/>
      <c r="CY118" s="54"/>
      <c r="CZ118" s="54"/>
      <c r="DA118" s="54"/>
      <c r="DB118" s="54"/>
      <c r="DC118" s="54"/>
      <c r="DD118" s="54"/>
      <c r="DE118" s="54"/>
      <c r="DF118" s="54"/>
      <c r="DG118" s="54"/>
      <c r="DH118" s="54"/>
      <c r="DI118" s="54"/>
      <c r="DJ118" s="54"/>
      <c r="DK118" s="54"/>
      <c r="DL118" s="54"/>
      <c r="DM118" s="54"/>
      <c r="DN118" s="54"/>
      <c r="DO118" s="54"/>
      <c r="DP118" s="54"/>
      <c r="DQ118" s="54"/>
      <c r="DR118" s="54"/>
      <c r="DS118" s="54"/>
      <c r="DT118" s="54"/>
      <c r="DU118" s="54"/>
      <c r="DV118" s="54"/>
      <c r="DW118" s="54"/>
      <c r="DX118" s="54"/>
      <c r="DY118" s="54"/>
      <c r="DZ118" s="54"/>
      <c r="EA118" s="54"/>
      <c r="EB118" s="54"/>
      <c r="EC118" s="54"/>
      <c r="ED118" s="54"/>
      <c r="EE118" s="54"/>
      <c r="EF118" s="54"/>
      <c r="EG118" s="54"/>
      <c r="EH118" s="54"/>
      <c r="EI118" s="54"/>
      <c r="EJ118" s="54"/>
      <c r="EK118" s="54"/>
      <c r="EL118" s="54"/>
      <c r="EM118" s="54"/>
      <c r="EN118" s="54"/>
      <c r="EO118" s="54"/>
      <c r="EP118" s="54"/>
      <c r="EQ118" s="54"/>
      <c r="ER118" s="54"/>
      <c r="ES118" s="54"/>
      <c r="ET118" s="54"/>
      <c r="EU118" s="54"/>
      <c r="EV118" s="54"/>
      <c r="EW118" s="54"/>
      <c r="EX118" s="54"/>
      <c r="EY118" s="54"/>
      <c r="EZ118" s="54"/>
      <c r="FA118" s="54"/>
      <c r="FB118" s="54"/>
      <c r="FC118" s="54"/>
      <c r="FD118" s="54"/>
      <c r="FE118" s="54"/>
      <c r="FF118" s="54"/>
      <c r="FG118" s="54"/>
      <c r="FH118" s="54"/>
      <c r="FI118" s="54"/>
      <c r="FJ118" s="54"/>
      <c r="FK118" s="54"/>
      <c r="FL118" s="54"/>
      <c r="FM118" s="54"/>
      <c r="FN118" s="54"/>
      <c r="FO118" s="54"/>
      <c r="FP118" s="54"/>
      <c r="FQ118" s="54"/>
      <c r="FR118" s="54"/>
      <c r="FS118" s="54"/>
      <c r="FT118" s="54"/>
      <c r="FU118" s="54"/>
      <c r="FV118" s="54"/>
      <c r="FW118" s="54"/>
      <c r="FX118" s="54"/>
      <c r="FY118" s="54"/>
      <c r="FZ118" s="54"/>
      <c r="GA118" s="54"/>
      <c r="GB118" s="54"/>
      <c r="GC118" s="54"/>
      <c r="GD118" s="54"/>
      <c r="GE118" s="54"/>
      <c r="GF118" s="54"/>
      <c r="GG118" s="54"/>
      <c r="GH118" s="54"/>
      <c r="GI118" s="54"/>
      <c r="GJ118" s="54"/>
      <c r="GK118" s="54"/>
      <c r="GL118" s="54"/>
      <c r="GM118" s="54"/>
      <c r="GN118" s="54"/>
      <c r="GO118" s="54"/>
      <c r="GP118" s="54"/>
      <c r="GQ118" s="54"/>
      <c r="GR118" s="54"/>
      <c r="GS118" s="54"/>
      <c r="GT118" s="54"/>
      <c r="GU118" s="54"/>
      <c r="GV118" s="54"/>
      <c r="GW118" s="54"/>
      <c r="GX118" s="54"/>
      <c r="GY118" s="54"/>
      <c r="GZ118" s="54"/>
      <c r="HA118" s="54"/>
      <c r="HB118" s="54"/>
      <c r="HC118" s="54"/>
      <c r="HD118" s="54"/>
      <c r="HE118" s="54"/>
      <c r="HF118" s="54"/>
      <c r="HG118" s="54"/>
      <c r="HH118" s="54"/>
      <c r="HI118" s="54"/>
      <c r="HJ118" s="54"/>
      <c r="HK118" s="54"/>
      <c r="HL118" s="54"/>
      <c r="HM118" s="54"/>
      <c r="HN118" s="54"/>
      <c r="HO118" s="54"/>
      <c r="HP118" s="54"/>
      <c r="HQ118" s="54"/>
      <c r="HR118" s="54"/>
      <c r="HS118" s="54"/>
      <c r="HT118" s="54"/>
      <c r="HU118" s="54"/>
      <c r="HV118" s="54"/>
      <c r="HW118" s="54"/>
      <c r="HX118" s="54"/>
      <c r="HY118" s="54"/>
      <c r="HZ118" s="54"/>
      <c r="IA118" s="54"/>
      <c r="IB118" s="54"/>
      <c r="IC118" s="54"/>
      <c r="ID118" s="54"/>
      <c r="IE118" s="54"/>
      <c r="IF118" s="54"/>
      <c r="IG118" s="54"/>
      <c r="IH118" s="54"/>
      <c r="II118" s="54"/>
      <c r="IJ118" s="54"/>
      <c r="IK118" s="54"/>
      <c r="IL118" s="54"/>
      <c r="IM118" s="54"/>
      <c r="IN118" s="54"/>
      <c r="IO118" s="54"/>
      <c r="IP118" s="54"/>
      <c r="IQ118" s="54"/>
      <c r="IR118" s="54"/>
      <c r="IS118" s="54"/>
      <c r="IT118" s="54"/>
      <c r="IU118" s="54"/>
    </row>
    <row r="119" s="39" customFormat="1" ht="24" customHeight="1" spans="1:255">
      <c r="A119" s="30">
        <v>2140104</v>
      </c>
      <c r="B119" s="30" t="s">
        <v>2123</v>
      </c>
      <c r="C119" s="47"/>
      <c r="D119" s="45"/>
      <c r="E119" s="31">
        <v>193</v>
      </c>
      <c r="F119" s="31">
        <v>193</v>
      </c>
      <c r="G119" s="46"/>
      <c r="I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c r="ED119" s="46"/>
      <c r="EE119" s="46"/>
      <c r="EF119" s="46"/>
      <c r="EG119" s="46"/>
      <c r="EH119" s="46"/>
      <c r="EI119" s="46"/>
      <c r="EJ119" s="46"/>
      <c r="EK119" s="46"/>
      <c r="EL119" s="46"/>
      <c r="EM119" s="46"/>
      <c r="EN119" s="46"/>
      <c r="EO119" s="46"/>
      <c r="EP119" s="46"/>
      <c r="EQ119" s="46"/>
      <c r="ER119" s="46"/>
      <c r="ES119" s="46"/>
      <c r="ET119" s="46"/>
      <c r="EU119" s="46"/>
      <c r="EV119" s="46"/>
      <c r="EW119" s="46"/>
      <c r="EX119" s="46"/>
      <c r="EY119" s="46"/>
      <c r="EZ119" s="46"/>
      <c r="FA119" s="46"/>
      <c r="FB119" s="46"/>
      <c r="FC119" s="46"/>
      <c r="FD119" s="46"/>
      <c r="FE119" s="46"/>
      <c r="FF119" s="46"/>
      <c r="FG119" s="46"/>
      <c r="FH119" s="46"/>
      <c r="FI119" s="46"/>
      <c r="FJ119" s="46"/>
      <c r="FK119" s="46"/>
      <c r="FL119" s="46"/>
      <c r="FM119" s="46"/>
      <c r="FN119" s="46"/>
      <c r="FO119" s="46"/>
      <c r="FP119" s="46"/>
      <c r="FQ119" s="46"/>
      <c r="FR119" s="46"/>
      <c r="FS119" s="46"/>
      <c r="FT119" s="46"/>
      <c r="FU119" s="46"/>
      <c r="FV119" s="46"/>
      <c r="FW119" s="46"/>
      <c r="FX119" s="46"/>
      <c r="FY119" s="46"/>
      <c r="FZ119" s="46"/>
      <c r="GA119" s="46"/>
      <c r="GB119" s="46"/>
      <c r="GC119" s="46"/>
      <c r="GD119" s="46"/>
      <c r="GE119" s="46"/>
      <c r="GF119" s="46"/>
      <c r="GG119" s="46"/>
      <c r="GH119" s="46"/>
      <c r="GI119" s="46"/>
      <c r="GJ119" s="46"/>
      <c r="GK119" s="46"/>
      <c r="GL119" s="46"/>
      <c r="GM119" s="46"/>
      <c r="GN119" s="46"/>
      <c r="GO119" s="46"/>
      <c r="GP119" s="46"/>
      <c r="GQ119" s="46"/>
      <c r="GR119" s="46"/>
      <c r="GS119" s="46"/>
      <c r="GT119" s="46"/>
      <c r="GU119" s="46"/>
      <c r="GV119" s="46"/>
      <c r="GW119" s="46"/>
      <c r="GX119" s="46"/>
      <c r="GY119" s="46"/>
      <c r="GZ119" s="46"/>
      <c r="HA119" s="46"/>
      <c r="HB119" s="46"/>
      <c r="HC119" s="46"/>
      <c r="HD119" s="46"/>
      <c r="HE119" s="46"/>
      <c r="HF119" s="46"/>
      <c r="HG119" s="46"/>
      <c r="HH119" s="46"/>
      <c r="HI119" s="46"/>
      <c r="HJ119" s="46"/>
      <c r="HK119" s="46"/>
      <c r="HL119" s="46"/>
      <c r="HM119" s="46"/>
      <c r="HN119" s="46"/>
      <c r="HO119" s="46"/>
      <c r="HP119" s="46"/>
      <c r="HQ119" s="46"/>
      <c r="HR119" s="46"/>
      <c r="HS119" s="46"/>
      <c r="HT119" s="46"/>
      <c r="HU119" s="46"/>
      <c r="HV119" s="46"/>
      <c r="HW119" s="46"/>
      <c r="HX119" s="46"/>
      <c r="HY119" s="46"/>
      <c r="HZ119" s="46"/>
      <c r="IA119" s="46"/>
      <c r="IB119" s="46"/>
      <c r="IC119" s="46"/>
      <c r="ID119" s="46"/>
      <c r="IE119" s="46"/>
      <c r="IF119" s="46"/>
      <c r="IG119" s="46"/>
      <c r="IH119" s="46"/>
      <c r="II119" s="46"/>
      <c r="IJ119" s="46"/>
      <c r="IK119" s="46"/>
      <c r="IL119" s="46"/>
      <c r="IM119" s="46"/>
      <c r="IN119" s="46"/>
      <c r="IO119" s="46"/>
      <c r="IP119" s="46"/>
      <c r="IQ119" s="46"/>
      <c r="IR119" s="46"/>
      <c r="IS119" s="46"/>
      <c r="IT119" s="46"/>
      <c r="IU119" s="46"/>
    </row>
    <row r="120" s="39" customFormat="1" ht="24" customHeight="1" spans="1:255">
      <c r="A120" s="30"/>
      <c r="B120" s="30"/>
      <c r="C120" s="48" t="s">
        <v>2124</v>
      </c>
      <c r="D120" s="49" t="s">
        <v>2125</v>
      </c>
      <c r="E120" s="31">
        <v>193</v>
      </c>
      <c r="F120" s="31">
        <v>193</v>
      </c>
      <c r="G120" s="54"/>
      <c r="I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c r="CA120" s="54"/>
      <c r="CB120" s="54"/>
      <c r="CC120" s="54"/>
      <c r="CD120" s="54"/>
      <c r="CE120" s="54"/>
      <c r="CF120" s="54"/>
      <c r="CG120" s="54"/>
      <c r="CH120" s="54"/>
      <c r="CI120" s="54"/>
      <c r="CJ120" s="54"/>
      <c r="CK120" s="54"/>
      <c r="CL120" s="54"/>
      <c r="CM120" s="54"/>
      <c r="CN120" s="54"/>
      <c r="CO120" s="54"/>
      <c r="CP120" s="54"/>
      <c r="CQ120" s="54"/>
      <c r="CR120" s="54"/>
      <c r="CS120" s="54"/>
      <c r="CT120" s="54"/>
      <c r="CU120" s="54"/>
      <c r="CV120" s="54"/>
      <c r="CW120" s="54"/>
      <c r="CX120" s="54"/>
      <c r="CY120" s="54"/>
      <c r="CZ120" s="54"/>
      <c r="DA120" s="54"/>
      <c r="DB120" s="54"/>
      <c r="DC120" s="54"/>
      <c r="DD120" s="54"/>
      <c r="DE120" s="54"/>
      <c r="DF120" s="54"/>
      <c r="DG120" s="54"/>
      <c r="DH120" s="54"/>
      <c r="DI120" s="54"/>
      <c r="DJ120" s="54"/>
      <c r="DK120" s="54"/>
      <c r="DL120" s="54"/>
      <c r="DM120" s="54"/>
      <c r="DN120" s="54"/>
      <c r="DO120" s="54"/>
      <c r="DP120" s="54"/>
      <c r="DQ120" s="54"/>
      <c r="DR120" s="54"/>
      <c r="DS120" s="54"/>
      <c r="DT120" s="54"/>
      <c r="DU120" s="54"/>
      <c r="DV120" s="54"/>
      <c r="DW120" s="54"/>
      <c r="DX120" s="54"/>
      <c r="DY120" s="54"/>
      <c r="DZ120" s="54"/>
      <c r="EA120" s="54"/>
      <c r="EB120" s="54"/>
      <c r="EC120" s="54"/>
      <c r="ED120" s="54"/>
      <c r="EE120" s="54"/>
      <c r="EF120" s="54"/>
      <c r="EG120" s="54"/>
      <c r="EH120" s="54"/>
      <c r="EI120" s="54"/>
      <c r="EJ120" s="54"/>
      <c r="EK120" s="54"/>
      <c r="EL120" s="54"/>
      <c r="EM120" s="54"/>
      <c r="EN120" s="54"/>
      <c r="EO120" s="54"/>
      <c r="EP120" s="54"/>
      <c r="EQ120" s="54"/>
      <c r="ER120" s="54"/>
      <c r="ES120" s="54"/>
      <c r="ET120" s="54"/>
      <c r="EU120" s="54"/>
      <c r="EV120" s="54"/>
      <c r="EW120" s="54"/>
      <c r="EX120" s="54"/>
      <c r="EY120" s="54"/>
      <c r="EZ120" s="54"/>
      <c r="FA120" s="54"/>
      <c r="FB120" s="54"/>
      <c r="FC120" s="54"/>
      <c r="FD120" s="54"/>
      <c r="FE120" s="54"/>
      <c r="FF120" s="54"/>
      <c r="FG120" s="54"/>
      <c r="FH120" s="54"/>
      <c r="FI120" s="54"/>
      <c r="FJ120" s="54"/>
      <c r="FK120" s="54"/>
      <c r="FL120" s="54"/>
      <c r="FM120" s="54"/>
      <c r="FN120" s="54"/>
      <c r="FO120" s="54"/>
      <c r="FP120" s="54"/>
      <c r="FQ120" s="54"/>
      <c r="FR120" s="54"/>
      <c r="FS120" s="54"/>
      <c r="FT120" s="54"/>
      <c r="FU120" s="54"/>
      <c r="FV120" s="54"/>
      <c r="FW120" s="54"/>
      <c r="FX120" s="54"/>
      <c r="FY120" s="54"/>
      <c r="FZ120" s="54"/>
      <c r="GA120" s="54"/>
      <c r="GB120" s="54"/>
      <c r="GC120" s="54"/>
      <c r="GD120" s="54"/>
      <c r="GE120" s="54"/>
      <c r="GF120" s="54"/>
      <c r="GG120" s="54"/>
      <c r="GH120" s="54"/>
      <c r="GI120" s="54"/>
      <c r="GJ120" s="54"/>
      <c r="GK120" s="54"/>
      <c r="GL120" s="54"/>
      <c r="GM120" s="54"/>
      <c r="GN120" s="54"/>
      <c r="GO120" s="54"/>
      <c r="GP120" s="54"/>
      <c r="GQ120" s="54"/>
      <c r="GR120" s="54"/>
      <c r="GS120" s="54"/>
      <c r="GT120" s="54"/>
      <c r="GU120" s="54"/>
      <c r="GV120" s="54"/>
      <c r="GW120" s="54"/>
      <c r="GX120" s="54"/>
      <c r="GY120" s="54"/>
      <c r="GZ120" s="54"/>
      <c r="HA120" s="54"/>
      <c r="HB120" s="54"/>
      <c r="HC120" s="54"/>
      <c r="HD120" s="54"/>
      <c r="HE120" s="54"/>
      <c r="HF120" s="54"/>
      <c r="HG120" s="54"/>
      <c r="HH120" s="54"/>
      <c r="HI120" s="54"/>
      <c r="HJ120" s="54"/>
      <c r="HK120" s="54"/>
      <c r="HL120" s="54"/>
      <c r="HM120" s="54"/>
      <c r="HN120" s="54"/>
      <c r="HO120" s="54"/>
      <c r="HP120" s="54"/>
      <c r="HQ120" s="54"/>
      <c r="HR120" s="54"/>
      <c r="HS120" s="54"/>
      <c r="HT120" s="54"/>
      <c r="HU120" s="54"/>
      <c r="HV120" s="54"/>
      <c r="HW120" s="54"/>
      <c r="HX120" s="54"/>
      <c r="HY120" s="54"/>
      <c r="HZ120" s="54"/>
      <c r="IA120" s="54"/>
      <c r="IB120" s="54"/>
      <c r="IC120" s="54"/>
      <c r="ID120" s="54"/>
      <c r="IE120" s="54"/>
      <c r="IF120" s="54"/>
      <c r="IG120" s="54"/>
      <c r="IH120" s="54"/>
      <c r="II120" s="54"/>
      <c r="IJ120" s="54"/>
      <c r="IK120" s="54"/>
      <c r="IL120" s="54"/>
      <c r="IM120" s="54"/>
      <c r="IN120" s="54"/>
      <c r="IO120" s="54"/>
      <c r="IP120" s="54"/>
      <c r="IQ120" s="54"/>
      <c r="IR120" s="54"/>
      <c r="IS120" s="54"/>
      <c r="IT120" s="54"/>
      <c r="IU120" s="54"/>
    </row>
    <row r="121" s="39" customFormat="1" ht="24" customHeight="1" spans="1:6">
      <c r="A121" s="30">
        <v>2140106</v>
      </c>
      <c r="B121" s="30" t="s">
        <v>2126</v>
      </c>
      <c r="C121" s="48"/>
      <c r="D121" s="49"/>
      <c r="E121" s="31">
        <v>90</v>
      </c>
      <c r="F121" s="31">
        <v>90</v>
      </c>
    </row>
    <row r="122" s="39" customFormat="1" ht="24" customHeight="1" spans="1:255">
      <c r="A122" s="30"/>
      <c r="B122" s="30"/>
      <c r="C122" s="47" t="s">
        <v>2124</v>
      </c>
      <c r="D122" s="45" t="s">
        <v>2125</v>
      </c>
      <c r="E122" s="31">
        <v>90</v>
      </c>
      <c r="F122" s="31">
        <v>90</v>
      </c>
      <c r="G122" s="40"/>
      <c r="I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row>
    <row r="123" s="39" customFormat="1" ht="24" customHeight="1" spans="1:255">
      <c r="A123" s="30">
        <v>2140199</v>
      </c>
      <c r="B123" s="30" t="s">
        <v>2127</v>
      </c>
      <c r="C123" s="47"/>
      <c r="D123" s="45"/>
      <c r="E123" s="31">
        <v>110</v>
      </c>
      <c r="F123" s="31">
        <v>40</v>
      </c>
      <c r="G123" s="40"/>
      <c r="I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40"/>
      <c r="FE123" s="40"/>
      <c r="FF123" s="40"/>
      <c r="FG123" s="40"/>
      <c r="FH123" s="40"/>
      <c r="FI123" s="40"/>
      <c r="FJ123" s="40"/>
      <c r="FK123" s="40"/>
      <c r="FL123" s="40"/>
      <c r="FM123" s="40"/>
      <c r="FN123" s="40"/>
      <c r="FO123" s="40"/>
      <c r="FP123" s="40"/>
      <c r="FQ123" s="40"/>
      <c r="FR123" s="40"/>
      <c r="FS123" s="40"/>
      <c r="FT123" s="40"/>
      <c r="FU123" s="40"/>
      <c r="FV123" s="40"/>
      <c r="FW123" s="40"/>
      <c r="FX123" s="40"/>
      <c r="FY123" s="40"/>
      <c r="FZ123" s="40"/>
      <c r="GA123" s="40"/>
      <c r="GB123" s="40"/>
      <c r="GC123" s="40"/>
      <c r="GD123" s="40"/>
      <c r="GE123" s="40"/>
      <c r="GF123" s="40"/>
      <c r="GG123" s="40"/>
      <c r="GH123" s="40"/>
      <c r="GI123" s="40"/>
      <c r="GJ123" s="40"/>
      <c r="GK123" s="40"/>
      <c r="GL123" s="40"/>
      <c r="GM123" s="40"/>
      <c r="GN123" s="40"/>
      <c r="GO123" s="40"/>
      <c r="GP123" s="40"/>
      <c r="GQ123" s="40"/>
      <c r="GR123" s="40"/>
      <c r="GS123" s="40"/>
      <c r="GT123" s="40"/>
      <c r="GU123" s="40"/>
      <c r="GV123" s="40"/>
      <c r="GW123" s="40"/>
      <c r="GX123" s="40"/>
      <c r="GY123" s="40"/>
      <c r="GZ123" s="40"/>
      <c r="HA123" s="40"/>
      <c r="HB123" s="40"/>
      <c r="HC123" s="40"/>
      <c r="HD123" s="40"/>
      <c r="HE123" s="40"/>
      <c r="HF123" s="40"/>
      <c r="HG123" s="40"/>
      <c r="HH123" s="40"/>
      <c r="HI123" s="40"/>
      <c r="HJ123" s="40"/>
      <c r="HK123" s="40"/>
      <c r="HL123" s="40"/>
      <c r="HM123" s="40"/>
      <c r="HN123" s="40"/>
      <c r="HO123" s="40"/>
      <c r="HP123" s="40"/>
      <c r="HQ123" s="40"/>
      <c r="HR123" s="40"/>
      <c r="HS123" s="40"/>
      <c r="HT123" s="40"/>
      <c r="HU123" s="40"/>
      <c r="HV123" s="40"/>
      <c r="HW123" s="40"/>
      <c r="HX123" s="40"/>
      <c r="HY123" s="40"/>
      <c r="HZ123" s="40"/>
      <c r="IA123" s="40"/>
      <c r="IB123" s="40"/>
      <c r="IC123" s="40"/>
      <c r="ID123" s="40"/>
      <c r="IE123" s="40"/>
      <c r="IF123" s="40"/>
      <c r="IG123" s="40"/>
      <c r="IH123" s="40"/>
      <c r="II123" s="40"/>
      <c r="IJ123" s="40"/>
      <c r="IK123" s="40"/>
      <c r="IL123" s="40"/>
      <c r="IM123" s="40"/>
      <c r="IN123" s="40"/>
      <c r="IO123" s="40"/>
      <c r="IP123" s="40"/>
      <c r="IQ123" s="40"/>
      <c r="IR123" s="40"/>
      <c r="IS123" s="40"/>
      <c r="IT123" s="40"/>
      <c r="IU123" s="40"/>
    </row>
    <row r="124" s="19" customFormat="1" ht="24" customHeight="1" spans="1:255">
      <c r="A124" s="30"/>
      <c r="B124" s="30"/>
      <c r="C124" s="57" t="s">
        <v>2128</v>
      </c>
      <c r="D124" s="53" t="s">
        <v>2129</v>
      </c>
      <c r="E124" s="31">
        <v>40</v>
      </c>
      <c r="F124" s="31">
        <v>40</v>
      </c>
      <c r="G124" s="54"/>
      <c r="H124" s="39"/>
      <c r="I124" s="54"/>
      <c r="J124" s="39"/>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4"/>
      <c r="CC124" s="54"/>
      <c r="CD124" s="54"/>
      <c r="CE124" s="54"/>
      <c r="CF124" s="54"/>
      <c r="CG124" s="54"/>
      <c r="CH124" s="54"/>
      <c r="CI124" s="54"/>
      <c r="CJ124" s="54"/>
      <c r="CK124" s="54"/>
      <c r="CL124" s="54"/>
      <c r="CM124" s="54"/>
      <c r="CN124" s="54"/>
      <c r="CO124" s="54"/>
      <c r="CP124" s="54"/>
      <c r="CQ124" s="54"/>
      <c r="CR124" s="54"/>
      <c r="CS124" s="54"/>
      <c r="CT124" s="54"/>
      <c r="CU124" s="54"/>
      <c r="CV124" s="54"/>
      <c r="CW124" s="54"/>
      <c r="CX124" s="54"/>
      <c r="CY124" s="54"/>
      <c r="CZ124" s="54"/>
      <c r="DA124" s="54"/>
      <c r="DB124" s="54"/>
      <c r="DC124" s="54"/>
      <c r="DD124" s="54"/>
      <c r="DE124" s="54"/>
      <c r="DF124" s="54"/>
      <c r="DG124" s="54"/>
      <c r="DH124" s="54"/>
      <c r="DI124" s="54"/>
      <c r="DJ124" s="54"/>
      <c r="DK124" s="54"/>
      <c r="DL124" s="54"/>
      <c r="DM124" s="54"/>
      <c r="DN124" s="54"/>
      <c r="DO124" s="54"/>
      <c r="DP124" s="54"/>
      <c r="DQ124" s="54"/>
      <c r="DR124" s="54"/>
      <c r="DS124" s="54"/>
      <c r="DT124" s="54"/>
      <c r="DU124" s="54"/>
      <c r="DV124" s="54"/>
      <c r="DW124" s="54"/>
      <c r="DX124" s="54"/>
      <c r="DY124" s="54"/>
      <c r="DZ124" s="54"/>
      <c r="EA124" s="54"/>
      <c r="EB124" s="54"/>
      <c r="EC124" s="54"/>
      <c r="ED124" s="54"/>
      <c r="EE124" s="54"/>
      <c r="EF124" s="54"/>
      <c r="EG124" s="54"/>
      <c r="EH124" s="54"/>
      <c r="EI124" s="54"/>
      <c r="EJ124" s="54"/>
      <c r="EK124" s="54"/>
      <c r="EL124" s="54"/>
      <c r="EM124" s="54"/>
      <c r="EN124" s="54"/>
      <c r="EO124" s="54"/>
      <c r="EP124" s="54"/>
      <c r="EQ124" s="54"/>
      <c r="ER124" s="54"/>
      <c r="ES124" s="54"/>
      <c r="ET124" s="54"/>
      <c r="EU124" s="54"/>
      <c r="EV124" s="54"/>
      <c r="EW124" s="54"/>
      <c r="EX124" s="54"/>
      <c r="EY124" s="54"/>
      <c r="EZ124" s="54"/>
      <c r="FA124" s="54"/>
      <c r="FB124" s="54"/>
      <c r="FC124" s="54"/>
      <c r="FD124" s="54"/>
      <c r="FE124" s="54"/>
      <c r="FF124" s="54"/>
      <c r="FG124" s="54"/>
      <c r="FH124" s="54"/>
      <c r="FI124" s="54"/>
      <c r="FJ124" s="54"/>
      <c r="FK124" s="54"/>
      <c r="FL124" s="54"/>
      <c r="FM124" s="54"/>
      <c r="FN124" s="54"/>
      <c r="FO124" s="54"/>
      <c r="FP124" s="54"/>
      <c r="FQ124" s="54"/>
      <c r="FR124" s="54"/>
      <c r="FS124" s="54"/>
      <c r="FT124" s="54"/>
      <c r="FU124" s="54"/>
      <c r="FV124" s="54"/>
      <c r="FW124" s="54"/>
      <c r="FX124" s="54"/>
      <c r="FY124" s="54"/>
      <c r="FZ124" s="54"/>
      <c r="GA124" s="54"/>
      <c r="GB124" s="54"/>
      <c r="GC124" s="54"/>
      <c r="GD124" s="54"/>
      <c r="GE124" s="54"/>
      <c r="GF124" s="54"/>
      <c r="GG124" s="54"/>
      <c r="GH124" s="54"/>
      <c r="GI124" s="54"/>
      <c r="GJ124" s="54"/>
      <c r="GK124" s="54"/>
      <c r="GL124" s="54"/>
      <c r="GM124" s="54"/>
      <c r="GN124" s="54"/>
      <c r="GO124" s="54"/>
      <c r="GP124" s="54"/>
      <c r="GQ124" s="54"/>
      <c r="GR124" s="54"/>
      <c r="GS124" s="54"/>
      <c r="GT124" s="54"/>
      <c r="GU124" s="54"/>
      <c r="GV124" s="54"/>
      <c r="GW124" s="54"/>
      <c r="GX124" s="54"/>
      <c r="GY124" s="54"/>
      <c r="GZ124" s="54"/>
      <c r="HA124" s="54"/>
      <c r="HB124" s="54"/>
      <c r="HC124" s="54"/>
      <c r="HD124" s="54"/>
      <c r="HE124" s="54"/>
      <c r="HF124" s="54"/>
      <c r="HG124" s="54"/>
      <c r="HH124" s="54"/>
      <c r="HI124" s="54"/>
      <c r="HJ124" s="54"/>
      <c r="HK124" s="54"/>
      <c r="HL124" s="54"/>
      <c r="HM124" s="54"/>
      <c r="HN124" s="54"/>
      <c r="HO124" s="54"/>
      <c r="HP124" s="54"/>
      <c r="HQ124" s="54"/>
      <c r="HR124" s="54"/>
      <c r="HS124" s="54"/>
      <c r="HT124" s="54"/>
      <c r="HU124" s="54"/>
      <c r="HV124" s="54"/>
      <c r="HW124" s="54"/>
      <c r="HX124" s="54"/>
      <c r="HY124" s="54"/>
      <c r="HZ124" s="54"/>
      <c r="IA124" s="54"/>
      <c r="IB124" s="54"/>
      <c r="IC124" s="54"/>
      <c r="ID124" s="54"/>
      <c r="IE124" s="54"/>
      <c r="IF124" s="54"/>
      <c r="IG124" s="54"/>
      <c r="IH124" s="54"/>
      <c r="II124" s="54"/>
      <c r="IJ124" s="54"/>
      <c r="IK124" s="54"/>
      <c r="IL124" s="54"/>
      <c r="IM124" s="54"/>
      <c r="IN124" s="54"/>
      <c r="IO124" s="54"/>
      <c r="IP124" s="54"/>
      <c r="IQ124" s="54"/>
      <c r="IR124" s="54"/>
      <c r="IS124" s="54"/>
      <c r="IT124" s="54"/>
      <c r="IU124" s="54"/>
    </row>
    <row r="125" s="19" customFormat="1" ht="24" customHeight="1" spans="1:255">
      <c r="A125" s="30"/>
      <c r="B125" s="30"/>
      <c r="C125" s="57" t="s">
        <v>2130</v>
      </c>
      <c r="D125" s="53" t="s">
        <v>1981</v>
      </c>
      <c r="E125" s="31">
        <v>70</v>
      </c>
      <c r="F125" s="31">
        <v>0</v>
      </c>
      <c r="G125" s="54"/>
      <c r="H125" s="39"/>
      <c r="I125" s="54"/>
      <c r="J125" s="39"/>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4"/>
      <c r="CC125" s="54"/>
      <c r="CD125" s="54"/>
      <c r="CE125" s="54"/>
      <c r="CF125" s="54"/>
      <c r="CG125" s="54"/>
      <c r="CH125" s="54"/>
      <c r="CI125" s="54"/>
      <c r="CJ125" s="54"/>
      <c r="CK125" s="54"/>
      <c r="CL125" s="54"/>
      <c r="CM125" s="54"/>
      <c r="CN125" s="54"/>
      <c r="CO125" s="54"/>
      <c r="CP125" s="54"/>
      <c r="CQ125" s="54"/>
      <c r="CR125" s="54"/>
      <c r="CS125" s="54"/>
      <c r="CT125" s="54"/>
      <c r="CU125" s="54"/>
      <c r="CV125" s="54"/>
      <c r="CW125" s="54"/>
      <c r="CX125" s="54"/>
      <c r="CY125" s="54"/>
      <c r="CZ125" s="54"/>
      <c r="DA125" s="54"/>
      <c r="DB125" s="54"/>
      <c r="DC125" s="54"/>
      <c r="DD125" s="54"/>
      <c r="DE125" s="54"/>
      <c r="DF125" s="54"/>
      <c r="DG125" s="54"/>
      <c r="DH125" s="54"/>
      <c r="DI125" s="54"/>
      <c r="DJ125" s="54"/>
      <c r="DK125" s="54"/>
      <c r="DL125" s="54"/>
      <c r="DM125" s="54"/>
      <c r="DN125" s="54"/>
      <c r="DO125" s="54"/>
      <c r="DP125" s="54"/>
      <c r="DQ125" s="54"/>
      <c r="DR125" s="54"/>
      <c r="DS125" s="54"/>
      <c r="DT125" s="54"/>
      <c r="DU125" s="54"/>
      <c r="DV125" s="54"/>
      <c r="DW125" s="54"/>
      <c r="DX125" s="54"/>
      <c r="DY125" s="54"/>
      <c r="DZ125" s="54"/>
      <c r="EA125" s="54"/>
      <c r="EB125" s="54"/>
      <c r="EC125" s="54"/>
      <c r="ED125" s="54"/>
      <c r="EE125" s="54"/>
      <c r="EF125" s="54"/>
      <c r="EG125" s="54"/>
      <c r="EH125" s="54"/>
      <c r="EI125" s="54"/>
      <c r="EJ125" s="54"/>
      <c r="EK125" s="54"/>
      <c r="EL125" s="54"/>
      <c r="EM125" s="54"/>
      <c r="EN125" s="54"/>
      <c r="EO125" s="54"/>
      <c r="EP125" s="54"/>
      <c r="EQ125" s="54"/>
      <c r="ER125" s="54"/>
      <c r="ES125" s="54"/>
      <c r="ET125" s="54"/>
      <c r="EU125" s="54"/>
      <c r="EV125" s="54"/>
      <c r="EW125" s="54"/>
      <c r="EX125" s="54"/>
      <c r="EY125" s="54"/>
      <c r="EZ125" s="54"/>
      <c r="FA125" s="54"/>
      <c r="FB125" s="54"/>
      <c r="FC125" s="54"/>
      <c r="FD125" s="54"/>
      <c r="FE125" s="54"/>
      <c r="FF125" s="54"/>
      <c r="FG125" s="54"/>
      <c r="FH125" s="54"/>
      <c r="FI125" s="54"/>
      <c r="FJ125" s="54"/>
      <c r="FK125" s="54"/>
      <c r="FL125" s="54"/>
      <c r="FM125" s="54"/>
      <c r="FN125" s="54"/>
      <c r="FO125" s="54"/>
      <c r="FP125" s="54"/>
      <c r="FQ125" s="54"/>
      <c r="FR125" s="54"/>
      <c r="FS125" s="54"/>
      <c r="FT125" s="54"/>
      <c r="FU125" s="54"/>
      <c r="FV125" s="54"/>
      <c r="FW125" s="54"/>
      <c r="FX125" s="54"/>
      <c r="FY125" s="54"/>
      <c r="FZ125" s="54"/>
      <c r="GA125" s="54"/>
      <c r="GB125" s="54"/>
      <c r="GC125" s="54"/>
      <c r="GD125" s="54"/>
      <c r="GE125" s="54"/>
      <c r="GF125" s="54"/>
      <c r="GG125" s="54"/>
      <c r="GH125" s="54"/>
      <c r="GI125" s="54"/>
      <c r="GJ125" s="54"/>
      <c r="GK125" s="54"/>
      <c r="GL125" s="54"/>
      <c r="GM125" s="54"/>
      <c r="GN125" s="54"/>
      <c r="GO125" s="54"/>
      <c r="GP125" s="54"/>
      <c r="GQ125" s="54"/>
      <c r="GR125" s="54"/>
      <c r="GS125" s="54"/>
      <c r="GT125" s="54"/>
      <c r="GU125" s="54"/>
      <c r="GV125" s="54"/>
      <c r="GW125" s="54"/>
      <c r="GX125" s="54"/>
      <c r="GY125" s="54"/>
      <c r="GZ125" s="54"/>
      <c r="HA125" s="54"/>
      <c r="HB125" s="54"/>
      <c r="HC125" s="54"/>
      <c r="HD125" s="54"/>
      <c r="HE125" s="54"/>
      <c r="HF125" s="54"/>
      <c r="HG125" s="54"/>
      <c r="HH125" s="54"/>
      <c r="HI125" s="54"/>
      <c r="HJ125" s="54"/>
      <c r="HK125" s="54"/>
      <c r="HL125" s="54"/>
      <c r="HM125" s="54"/>
      <c r="HN125" s="54"/>
      <c r="HO125" s="54"/>
      <c r="HP125" s="54"/>
      <c r="HQ125" s="54"/>
      <c r="HR125" s="54"/>
      <c r="HS125" s="54"/>
      <c r="HT125" s="54"/>
      <c r="HU125" s="54"/>
      <c r="HV125" s="54"/>
      <c r="HW125" s="54"/>
      <c r="HX125" s="54"/>
      <c r="HY125" s="54"/>
      <c r="HZ125" s="54"/>
      <c r="IA125" s="54"/>
      <c r="IB125" s="54"/>
      <c r="IC125" s="54"/>
      <c r="ID125" s="54"/>
      <c r="IE125" s="54"/>
      <c r="IF125" s="54"/>
      <c r="IG125" s="54"/>
      <c r="IH125" s="54"/>
      <c r="II125" s="54"/>
      <c r="IJ125" s="54"/>
      <c r="IK125" s="54"/>
      <c r="IL125" s="54"/>
      <c r="IM125" s="54"/>
      <c r="IN125" s="54"/>
      <c r="IO125" s="54"/>
      <c r="IP125" s="54"/>
      <c r="IQ125" s="54"/>
      <c r="IR125" s="54"/>
      <c r="IS125" s="54"/>
      <c r="IT125" s="54"/>
      <c r="IU125" s="54"/>
    </row>
    <row r="126" s="19" customFormat="1" ht="24" customHeight="1" spans="1:255">
      <c r="A126" s="30">
        <v>2150805</v>
      </c>
      <c r="B126" s="30" t="s">
        <v>2131</v>
      </c>
      <c r="C126" s="57"/>
      <c r="D126" s="53"/>
      <c r="E126" s="31">
        <v>546</v>
      </c>
      <c r="F126" s="31">
        <v>546</v>
      </c>
      <c r="G126" s="54"/>
      <c r="H126" s="39"/>
      <c r="I126" s="54"/>
      <c r="J126" s="39"/>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c r="CL126" s="54"/>
      <c r="CM126" s="54"/>
      <c r="CN126" s="54"/>
      <c r="CO126" s="54"/>
      <c r="CP126" s="54"/>
      <c r="CQ126" s="54"/>
      <c r="CR126" s="54"/>
      <c r="CS126" s="54"/>
      <c r="CT126" s="54"/>
      <c r="CU126" s="54"/>
      <c r="CV126" s="54"/>
      <c r="CW126" s="54"/>
      <c r="CX126" s="54"/>
      <c r="CY126" s="54"/>
      <c r="CZ126" s="54"/>
      <c r="DA126" s="54"/>
      <c r="DB126" s="54"/>
      <c r="DC126" s="54"/>
      <c r="DD126" s="54"/>
      <c r="DE126" s="54"/>
      <c r="DF126" s="54"/>
      <c r="DG126" s="54"/>
      <c r="DH126" s="54"/>
      <c r="DI126" s="54"/>
      <c r="DJ126" s="54"/>
      <c r="DK126" s="54"/>
      <c r="DL126" s="54"/>
      <c r="DM126" s="54"/>
      <c r="DN126" s="54"/>
      <c r="DO126" s="54"/>
      <c r="DP126" s="54"/>
      <c r="DQ126" s="54"/>
      <c r="DR126" s="54"/>
      <c r="DS126" s="54"/>
      <c r="DT126" s="54"/>
      <c r="DU126" s="54"/>
      <c r="DV126" s="54"/>
      <c r="DW126" s="54"/>
      <c r="DX126" s="54"/>
      <c r="DY126" s="54"/>
      <c r="DZ126" s="54"/>
      <c r="EA126" s="54"/>
      <c r="EB126" s="54"/>
      <c r="EC126" s="54"/>
      <c r="ED126" s="54"/>
      <c r="EE126" s="54"/>
      <c r="EF126" s="54"/>
      <c r="EG126" s="54"/>
      <c r="EH126" s="54"/>
      <c r="EI126" s="54"/>
      <c r="EJ126" s="54"/>
      <c r="EK126" s="54"/>
      <c r="EL126" s="54"/>
      <c r="EM126" s="54"/>
      <c r="EN126" s="54"/>
      <c r="EO126" s="54"/>
      <c r="EP126" s="54"/>
      <c r="EQ126" s="54"/>
      <c r="ER126" s="54"/>
      <c r="ES126" s="54"/>
      <c r="ET126" s="54"/>
      <c r="EU126" s="54"/>
      <c r="EV126" s="54"/>
      <c r="EW126" s="54"/>
      <c r="EX126" s="54"/>
      <c r="EY126" s="54"/>
      <c r="EZ126" s="54"/>
      <c r="FA126" s="54"/>
      <c r="FB126" s="54"/>
      <c r="FC126" s="54"/>
      <c r="FD126" s="54"/>
      <c r="FE126" s="54"/>
      <c r="FF126" s="54"/>
      <c r="FG126" s="54"/>
      <c r="FH126" s="54"/>
      <c r="FI126" s="54"/>
      <c r="FJ126" s="54"/>
      <c r="FK126" s="54"/>
      <c r="FL126" s="54"/>
      <c r="FM126" s="54"/>
      <c r="FN126" s="54"/>
      <c r="FO126" s="54"/>
      <c r="FP126" s="54"/>
      <c r="FQ126" s="54"/>
      <c r="FR126" s="54"/>
      <c r="FS126" s="54"/>
      <c r="FT126" s="54"/>
      <c r="FU126" s="54"/>
      <c r="FV126" s="54"/>
      <c r="FW126" s="54"/>
      <c r="FX126" s="54"/>
      <c r="FY126" s="54"/>
      <c r="FZ126" s="54"/>
      <c r="GA126" s="54"/>
      <c r="GB126" s="54"/>
      <c r="GC126" s="54"/>
      <c r="GD126" s="54"/>
      <c r="GE126" s="54"/>
      <c r="GF126" s="54"/>
      <c r="GG126" s="54"/>
      <c r="GH126" s="54"/>
      <c r="GI126" s="54"/>
      <c r="GJ126" s="54"/>
      <c r="GK126" s="54"/>
      <c r="GL126" s="54"/>
      <c r="GM126" s="54"/>
      <c r="GN126" s="54"/>
      <c r="GO126" s="54"/>
      <c r="GP126" s="54"/>
      <c r="GQ126" s="54"/>
      <c r="GR126" s="54"/>
      <c r="GS126" s="54"/>
      <c r="GT126" s="54"/>
      <c r="GU126" s="54"/>
      <c r="GV126" s="54"/>
      <c r="GW126" s="54"/>
      <c r="GX126" s="54"/>
      <c r="GY126" s="54"/>
      <c r="GZ126" s="54"/>
      <c r="HA126" s="54"/>
      <c r="HB126" s="54"/>
      <c r="HC126" s="54"/>
      <c r="HD126" s="54"/>
      <c r="HE126" s="54"/>
      <c r="HF126" s="54"/>
      <c r="HG126" s="54"/>
      <c r="HH126" s="54"/>
      <c r="HI126" s="54"/>
      <c r="HJ126" s="54"/>
      <c r="HK126" s="54"/>
      <c r="HL126" s="54"/>
      <c r="HM126" s="54"/>
      <c r="HN126" s="54"/>
      <c r="HO126" s="54"/>
      <c r="HP126" s="54"/>
      <c r="HQ126" s="54"/>
      <c r="HR126" s="54"/>
      <c r="HS126" s="54"/>
      <c r="HT126" s="54"/>
      <c r="HU126" s="54"/>
      <c r="HV126" s="54"/>
      <c r="HW126" s="54"/>
      <c r="HX126" s="54"/>
      <c r="HY126" s="54"/>
      <c r="HZ126" s="54"/>
      <c r="IA126" s="54"/>
      <c r="IB126" s="54"/>
      <c r="IC126" s="54"/>
      <c r="ID126" s="54"/>
      <c r="IE126" s="54"/>
      <c r="IF126" s="54"/>
      <c r="IG126" s="54"/>
      <c r="IH126" s="54"/>
      <c r="II126" s="54"/>
      <c r="IJ126" s="54"/>
      <c r="IK126" s="54"/>
      <c r="IL126" s="54"/>
      <c r="IM126" s="54"/>
      <c r="IN126" s="54"/>
      <c r="IO126" s="54"/>
      <c r="IP126" s="54"/>
      <c r="IQ126" s="54"/>
      <c r="IR126" s="54"/>
      <c r="IS126" s="54"/>
      <c r="IT126" s="54"/>
      <c r="IU126" s="54"/>
    </row>
    <row r="127" s="19" customFormat="1" ht="24" customHeight="1" spans="1:255">
      <c r="A127" s="30"/>
      <c r="B127" s="30"/>
      <c r="C127" s="57" t="s">
        <v>2132</v>
      </c>
      <c r="D127" s="53" t="s">
        <v>2133</v>
      </c>
      <c r="E127" s="31">
        <v>546</v>
      </c>
      <c r="F127" s="31">
        <v>546</v>
      </c>
      <c r="G127" s="54"/>
      <c r="H127" s="39"/>
      <c r="I127" s="54"/>
      <c r="J127" s="39"/>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4"/>
      <c r="CC127" s="54"/>
      <c r="CD127" s="54"/>
      <c r="CE127" s="54"/>
      <c r="CF127" s="54"/>
      <c r="CG127" s="54"/>
      <c r="CH127" s="54"/>
      <c r="CI127" s="54"/>
      <c r="CJ127" s="54"/>
      <c r="CK127" s="54"/>
      <c r="CL127" s="54"/>
      <c r="CM127" s="54"/>
      <c r="CN127" s="54"/>
      <c r="CO127" s="54"/>
      <c r="CP127" s="54"/>
      <c r="CQ127" s="54"/>
      <c r="CR127" s="54"/>
      <c r="CS127" s="54"/>
      <c r="CT127" s="54"/>
      <c r="CU127" s="54"/>
      <c r="CV127" s="54"/>
      <c r="CW127" s="54"/>
      <c r="CX127" s="54"/>
      <c r="CY127" s="54"/>
      <c r="CZ127" s="54"/>
      <c r="DA127" s="54"/>
      <c r="DB127" s="54"/>
      <c r="DC127" s="54"/>
      <c r="DD127" s="54"/>
      <c r="DE127" s="54"/>
      <c r="DF127" s="54"/>
      <c r="DG127" s="54"/>
      <c r="DH127" s="54"/>
      <c r="DI127" s="54"/>
      <c r="DJ127" s="54"/>
      <c r="DK127" s="54"/>
      <c r="DL127" s="54"/>
      <c r="DM127" s="54"/>
      <c r="DN127" s="54"/>
      <c r="DO127" s="54"/>
      <c r="DP127" s="54"/>
      <c r="DQ127" s="54"/>
      <c r="DR127" s="54"/>
      <c r="DS127" s="54"/>
      <c r="DT127" s="54"/>
      <c r="DU127" s="54"/>
      <c r="DV127" s="54"/>
      <c r="DW127" s="54"/>
      <c r="DX127" s="54"/>
      <c r="DY127" s="54"/>
      <c r="DZ127" s="54"/>
      <c r="EA127" s="54"/>
      <c r="EB127" s="54"/>
      <c r="EC127" s="54"/>
      <c r="ED127" s="54"/>
      <c r="EE127" s="54"/>
      <c r="EF127" s="54"/>
      <c r="EG127" s="54"/>
      <c r="EH127" s="54"/>
      <c r="EI127" s="54"/>
      <c r="EJ127" s="54"/>
      <c r="EK127" s="54"/>
      <c r="EL127" s="54"/>
      <c r="EM127" s="54"/>
      <c r="EN127" s="54"/>
      <c r="EO127" s="54"/>
      <c r="EP127" s="54"/>
      <c r="EQ127" s="54"/>
      <c r="ER127" s="54"/>
      <c r="ES127" s="54"/>
      <c r="ET127" s="54"/>
      <c r="EU127" s="54"/>
      <c r="EV127" s="54"/>
      <c r="EW127" s="54"/>
      <c r="EX127" s="54"/>
      <c r="EY127" s="54"/>
      <c r="EZ127" s="54"/>
      <c r="FA127" s="54"/>
      <c r="FB127" s="54"/>
      <c r="FC127" s="54"/>
      <c r="FD127" s="54"/>
      <c r="FE127" s="54"/>
      <c r="FF127" s="54"/>
      <c r="FG127" s="54"/>
      <c r="FH127" s="54"/>
      <c r="FI127" s="54"/>
      <c r="FJ127" s="54"/>
      <c r="FK127" s="54"/>
      <c r="FL127" s="54"/>
      <c r="FM127" s="54"/>
      <c r="FN127" s="54"/>
      <c r="FO127" s="54"/>
      <c r="FP127" s="54"/>
      <c r="FQ127" s="54"/>
      <c r="FR127" s="54"/>
      <c r="FS127" s="54"/>
      <c r="FT127" s="54"/>
      <c r="FU127" s="54"/>
      <c r="FV127" s="54"/>
      <c r="FW127" s="54"/>
      <c r="FX127" s="54"/>
      <c r="FY127" s="54"/>
      <c r="FZ127" s="54"/>
      <c r="GA127" s="54"/>
      <c r="GB127" s="54"/>
      <c r="GC127" s="54"/>
      <c r="GD127" s="54"/>
      <c r="GE127" s="54"/>
      <c r="GF127" s="54"/>
      <c r="GG127" s="54"/>
      <c r="GH127" s="54"/>
      <c r="GI127" s="54"/>
      <c r="GJ127" s="54"/>
      <c r="GK127" s="54"/>
      <c r="GL127" s="54"/>
      <c r="GM127" s="54"/>
      <c r="GN127" s="54"/>
      <c r="GO127" s="54"/>
      <c r="GP127" s="54"/>
      <c r="GQ127" s="54"/>
      <c r="GR127" s="54"/>
      <c r="GS127" s="54"/>
      <c r="GT127" s="54"/>
      <c r="GU127" s="54"/>
      <c r="GV127" s="54"/>
      <c r="GW127" s="54"/>
      <c r="GX127" s="54"/>
      <c r="GY127" s="54"/>
      <c r="GZ127" s="54"/>
      <c r="HA127" s="54"/>
      <c r="HB127" s="54"/>
      <c r="HC127" s="54"/>
      <c r="HD127" s="54"/>
      <c r="HE127" s="54"/>
      <c r="HF127" s="54"/>
      <c r="HG127" s="54"/>
      <c r="HH127" s="54"/>
      <c r="HI127" s="54"/>
      <c r="HJ127" s="54"/>
      <c r="HK127" s="54"/>
      <c r="HL127" s="54"/>
      <c r="HM127" s="54"/>
      <c r="HN127" s="54"/>
      <c r="HO127" s="54"/>
      <c r="HP127" s="54"/>
      <c r="HQ127" s="54"/>
      <c r="HR127" s="54"/>
      <c r="HS127" s="54"/>
      <c r="HT127" s="54"/>
      <c r="HU127" s="54"/>
      <c r="HV127" s="54"/>
      <c r="HW127" s="54"/>
      <c r="HX127" s="54"/>
      <c r="HY127" s="54"/>
      <c r="HZ127" s="54"/>
      <c r="IA127" s="54"/>
      <c r="IB127" s="54"/>
      <c r="IC127" s="54"/>
      <c r="ID127" s="54"/>
      <c r="IE127" s="54"/>
      <c r="IF127" s="54"/>
      <c r="IG127" s="54"/>
      <c r="IH127" s="54"/>
      <c r="II127" s="54"/>
      <c r="IJ127" s="54"/>
      <c r="IK127" s="54"/>
      <c r="IL127" s="54"/>
      <c r="IM127" s="54"/>
      <c r="IN127" s="54"/>
      <c r="IO127" s="54"/>
      <c r="IP127" s="54"/>
      <c r="IQ127" s="54"/>
      <c r="IR127" s="54"/>
      <c r="IS127" s="54"/>
      <c r="IT127" s="54"/>
      <c r="IU127" s="54"/>
    </row>
    <row r="128" s="19" customFormat="1" ht="24" customHeight="1" spans="1:255">
      <c r="A128" s="30">
        <v>2150899</v>
      </c>
      <c r="B128" s="30" t="s">
        <v>2134</v>
      </c>
      <c r="C128" s="57"/>
      <c r="D128" s="53"/>
      <c r="E128" s="31">
        <v>45</v>
      </c>
      <c r="F128" s="31">
        <v>45</v>
      </c>
      <c r="G128" s="54"/>
      <c r="H128" s="39"/>
      <c r="I128" s="54"/>
      <c r="J128" s="39"/>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c r="FG128" s="54"/>
      <c r="FH128" s="54"/>
      <c r="FI128" s="54"/>
      <c r="FJ128" s="54"/>
      <c r="FK128" s="54"/>
      <c r="FL128" s="54"/>
      <c r="FM128" s="54"/>
      <c r="FN128" s="54"/>
      <c r="FO128" s="54"/>
      <c r="FP128" s="54"/>
      <c r="FQ128" s="54"/>
      <c r="FR128" s="54"/>
      <c r="FS128" s="54"/>
      <c r="FT128" s="54"/>
      <c r="FU128" s="54"/>
      <c r="FV128" s="54"/>
      <c r="FW128" s="54"/>
      <c r="FX128" s="54"/>
      <c r="FY128" s="54"/>
      <c r="FZ128" s="54"/>
      <c r="GA128" s="54"/>
      <c r="GB128" s="54"/>
      <c r="GC128" s="54"/>
      <c r="GD128" s="54"/>
      <c r="GE128" s="54"/>
      <c r="GF128" s="54"/>
      <c r="GG128" s="54"/>
      <c r="GH128" s="54"/>
      <c r="GI128" s="54"/>
      <c r="GJ128" s="54"/>
      <c r="GK128" s="54"/>
      <c r="GL128" s="54"/>
      <c r="GM128" s="54"/>
      <c r="GN128" s="54"/>
      <c r="GO128" s="54"/>
      <c r="GP128" s="54"/>
      <c r="GQ128" s="54"/>
      <c r="GR128" s="54"/>
      <c r="GS128" s="54"/>
      <c r="GT128" s="54"/>
      <c r="GU128" s="54"/>
      <c r="GV128" s="54"/>
      <c r="GW128" s="54"/>
      <c r="GX128" s="54"/>
      <c r="GY128" s="54"/>
      <c r="GZ128" s="54"/>
      <c r="HA128" s="54"/>
      <c r="HB128" s="54"/>
      <c r="HC128" s="54"/>
      <c r="HD128" s="54"/>
      <c r="HE128" s="54"/>
      <c r="HF128" s="54"/>
      <c r="HG128" s="54"/>
      <c r="HH128" s="54"/>
      <c r="HI128" s="54"/>
      <c r="HJ128" s="54"/>
      <c r="HK128" s="54"/>
      <c r="HL128" s="54"/>
      <c r="HM128" s="54"/>
      <c r="HN128" s="54"/>
      <c r="HO128" s="54"/>
      <c r="HP128" s="54"/>
      <c r="HQ128" s="54"/>
      <c r="HR128" s="54"/>
      <c r="HS128" s="54"/>
      <c r="HT128" s="54"/>
      <c r="HU128" s="54"/>
      <c r="HV128" s="54"/>
      <c r="HW128" s="54"/>
      <c r="HX128" s="54"/>
      <c r="HY128" s="54"/>
      <c r="HZ128" s="54"/>
      <c r="IA128" s="54"/>
      <c r="IB128" s="54"/>
      <c r="IC128" s="54"/>
      <c r="ID128" s="54"/>
      <c r="IE128" s="54"/>
      <c r="IF128" s="54"/>
      <c r="IG128" s="54"/>
      <c r="IH128" s="54"/>
      <c r="II128" s="54"/>
      <c r="IJ128" s="54"/>
      <c r="IK128" s="54"/>
      <c r="IL128" s="54"/>
      <c r="IM128" s="54"/>
      <c r="IN128" s="54"/>
      <c r="IO128" s="54"/>
      <c r="IP128" s="54"/>
      <c r="IQ128" s="54"/>
      <c r="IR128" s="54"/>
      <c r="IS128" s="54"/>
      <c r="IT128" s="54"/>
      <c r="IU128" s="54"/>
    </row>
    <row r="129" s="19" customFormat="1" ht="24" customHeight="1" spans="1:255">
      <c r="A129" s="30"/>
      <c r="B129" s="30"/>
      <c r="C129" s="57" t="s">
        <v>2135</v>
      </c>
      <c r="D129" s="53" t="s">
        <v>2136</v>
      </c>
      <c r="E129" s="31">
        <v>35</v>
      </c>
      <c r="F129" s="31">
        <v>35</v>
      </c>
      <c r="G129" s="54"/>
      <c r="H129" s="39"/>
      <c r="I129" s="54"/>
      <c r="J129" s="39"/>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4"/>
      <c r="CC129" s="54"/>
      <c r="CD129" s="54"/>
      <c r="CE129" s="54"/>
      <c r="CF129" s="54"/>
      <c r="CG129" s="54"/>
      <c r="CH129" s="54"/>
      <c r="CI129" s="54"/>
      <c r="CJ129" s="54"/>
      <c r="CK129" s="54"/>
      <c r="CL129" s="54"/>
      <c r="CM129" s="54"/>
      <c r="CN129" s="54"/>
      <c r="CO129" s="54"/>
      <c r="CP129" s="54"/>
      <c r="CQ129" s="54"/>
      <c r="CR129" s="54"/>
      <c r="CS129" s="54"/>
      <c r="CT129" s="54"/>
      <c r="CU129" s="54"/>
      <c r="CV129" s="54"/>
      <c r="CW129" s="54"/>
      <c r="CX129" s="54"/>
      <c r="CY129" s="54"/>
      <c r="CZ129" s="54"/>
      <c r="DA129" s="54"/>
      <c r="DB129" s="54"/>
      <c r="DC129" s="54"/>
      <c r="DD129" s="54"/>
      <c r="DE129" s="54"/>
      <c r="DF129" s="54"/>
      <c r="DG129" s="54"/>
      <c r="DH129" s="54"/>
      <c r="DI129" s="54"/>
      <c r="DJ129" s="54"/>
      <c r="DK129" s="54"/>
      <c r="DL129" s="54"/>
      <c r="DM129" s="54"/>
      <c r="DN129" s="54"/>
      <c r="DO129" s="54"/>
      <c r="DP129" s="54"/>
      <c r="DQ129" s="54"/>
      <c r="DR129" s="54"/>
      <c r="DS129" s="54"/>
      <c r="DT129" s="54"/>
      <c r="DU129" s="54"/>
      <c r="DV129" s="54"/>
      <c r="DW129" s="54"/>
      <c r="DX129" s="54"/>
      <c r="DY129" s="54"/>
      <c r="DZ129" s="54"/>
      <c r="EA129" s="54"/>
      <c r="EB129" s="54"/>
      <c r="EC129" s="54"/>
      <c r="ED129" s="54"/>
      <c r="EE129" s="54"/>
      <c r="EF129" s="54"/>
      <c r="EG129" s="54"/>
      <c r="EH129" s="54"/>
      <c r="EI129" s="54"/>
      <c r="EJ129" s="54"/>
      <c r="EK129" s="54"/>
      <c r="EL129" s="54"/>
      <c r="EM129" s="54"/>
      <c r="EN129" s="54"/>
      <c r="EO129" s="54"/>
      <c r="EP129" s="54"/>
      <c r="EQ129" s="54"/>
      <c r="ER129" s="54"/>
      <c r="ES129" s="54"/>
      <c r="ET129" s="54"/>
      <c r="EU129" s="54"/>
      <c r="EV129" s="54"/>
      <c r="EW129" s="54"/>
      <c r="EX129" s="54"/>
      <c r="EY129" s="54"/>
      <c r="EZ129" s="54"/>
      <c r="FA129" s="54"/>
      <c r="FB129" s="54"/>
      <c r="FC129" s="54"/>
      <c r="FD129" s="54"/>
      <c r="FE129" s="54"/>
      <c r="FF129" s="54"/>
      <c r="FG129" s="54"/>
      <c r="FH129" s="54"/>
      <c r="FI129" s="54"/>
      <c r="FJ129" s="54"/>
      <c r="FK129" s="54"/>
      <c r="FL129" s="54"/>
      <c r="FM129" s="54"/>
      <c r="FN129" s="54"/>
      <c r="FO129" s="54"/>
      <c r="FP129" s="54"/>
      <c r="FQ129" s="54"/>
      <c r="FR129" s="54"/>
      <c r="FS129" s="54"/>
      <c r="FT129" s="54"/>
      <c r="FU129" s="54"/>
      <c r="FV129" s="54"/>
      <c r="FW129" s="54"/>
      <c r="FX129" s="54"/>
      <c r="FY129" s="54"/>
      <c r="FZ129" s="54"/>
      <c r="GA129" s="54"/>
      <c r="GB129" s="54"/>
      <c r="GC129" s="54"/>
      <c r="GD129" s="54"/>
      <c r="GE129" s="54"/>
      <c r="GF129" s="54"/>
      <c r="GG129" s="54"/>
      <c r="GH129" s="54"/>
      <c r="GI129" s="54"/>
      <c r="GJ129" s="54"/>
      <c r="GK129" s="54"/>
      <c r="GL129" s="54"/>
      <c r="GM129" s="54"/>
      <c r="GN129" s="54"/>
      <c r="GO129" s="54"/>
      <c r="GP129" s="54"/>
      <c r="GQ129" s="54"/>
      <c r="GR129" s="54"/>
      <c r="GS129" s="54"/>
      <c r="GT129" s="54"/>
      <c r="GU129" s="54"/>
      <c r="GV129" s="54"/>
      <c r="GW129" s="54"/>
      <c r="GX129" s="54"/>
      <c r="GY129" s="54"/>
      <c r="GZ129" s="54"/>
      <c r="HA129" s="54"/>
      <c r="HB129" s="54"/>
      <c r="HC129" s="54"/>
      <c r="HD129" s="54"/>
      <c r="HE129" s="54"/>
      <c r="HF129" s="54"/>
      <c r="HG129" s="54"/>
      <c r="HH129" s="54"/>
      <c r="HI129" s="54"/>
      <c r="HJ129" s="54"/>
      <c r="HK129" s="54"/>
      <c r="HL129" s="54"/>
      <c r="HM129" s="54"/>
      <c r="HN129" s="54"/>
      <c r="HO129" s="54"/>
      <c r="HP129" s="54"/>
      <c r="HQ129" s="54"/>
      <c r="HR129" s="54"/>
      <c r="HS129" s="54"/>
      <c r="HT129" s="54"/>
      <c r="HU129" s="54"/>
      <c r="HV129" s="54"/>
      <c r="HW129" s="54"/>
      <c r="HX129" s="54"/>
      <c r="HY129" s="54"/>
      <c r="HZ129" s="54"/>
      <c r="IA129" s="54"/>
      <c r="IB129" s="54"/>
      <c r="IC129" s="54"/>
      <c r="ID129" s="54"/>
      <c r="IE129" s="54"/>
      <c r="IF129" s="54"/>
      <c r="IG129" s="54"/>
      <c r="IH129" s="54"/>
      <c r="II129" s="54"/>
      <c r="IJ129" s="54"/>
      <c r="IK129" s="54"/>
      <c r="IL129" s="54"/>
      <c r="IM129" s="54"/>
      <c r="IN129" s="54"/>
      <c r="IO129" s="54"/>
      <c r="IP129" s="54"/>
      <c r="IQ129" s="54"/>
      <c r="IR129" s="54"/>
      <c r="IS129" s="54"/>
      <c r="IT129" s="54"/>
      <c r="IU129" s="54"/>
    </row>
    <row r="130" s="19" customFormat="1" ht="24" customHeight="1" spans="1:255">
      <c r="A130" s="30"/>
      <c r="B130" s="30"/>
      <c r="C130" s="57" t="s">
        <v>2135</v>
      </c>
      <c r="D130" s="53" t="s">
        <v>2136</v>
      </c>
      <c r="E130" s="31">
        <v>10</v>
      </c>
      <c r="F130" s="31">
        <v>10</v>
      </c>
      <c r="G130" s="54"/>
      <c r="H130" s="39"/>
      <c r="I130" s="54"/>
      <c r="J130" s="39"/>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4"/>
      <c r="CC130" s="54"/>
      <c r="CD130" s="54"/>
      <c r="CE130" s="54"/>
      <c r="CF130" s="54"/>
      <c r="CG130" s="54"/>
      <c r="CH130" s="54"/>
      <c r="CI130" s="54"/>
      <c r="CJ130" s="54"/>
      <c r="CK130" s="54"/>
      <c r="CL130" s="54"/>
      <c r="CM130" s="54"/>
      <c r="CN130" s="54"/>
      <c r="CO130" s="54"/>
      <c r="CP130" s="54"/>
      <c r="CQ130" s="54"/>
      <c r="CR130" s="54"/>
      <c r="CS130" s="54"/>
      <c r="CT130" s="54"/>
      <c r="CU130" s="54"/>
      <c r="CV130" s="54"/>
      <c r="CW130" s="54"/>
      <c r="CX130" s="54"/>
      <c r="CY130" s="54"/>
      <c r="CZ130" s="54"/>
      <c r="DA130" s="54"/>
      <c r="DB130" s="54"/>
      <c r="DC130" s="54"/>
      <c r="DD130" s="54"/>
      <c r="DE130" s="54"/>
      <c r="DF130" s="54"/>
      <c r="DG130" s="54"/>
      <c r="DH130" s="54"/>
      <c r="DI130" s="54"/>
      <c r="DJ130" s="54"/>
      <c r="DK130" s="54"/>
      <c r="DL130" s="54"/>
      <c r="DM130" s="54"/>
      <c r="DN130" s="54"/>
      <c r="DO130" s="54"/>
      <c r="DP130" s="54"/>
      <c r="DQ130" s="54"/>
      <c r="DR130" s="54"/>
      <c r="DS130" s="54"/>
      <c r="DT130" s="54"/>
      <c r="DU130" s="54"/>
      <c r="DV130" s="54"/>
      <c r="DW130" s="54"/>
      <c r="DX130" s="54"/>
      <c r="DY130" s="54"/>
      <c r="DZ130" s="54"/>
      <c r="EA130" s="54"/>
      <c r="EB130" s="54"/>
      <c r="EC130" s="54"/>
      <c r="ED130" s="54"/>
      <c r="EE130" s="54"/>
      <c r="EF130" s="54"/>
      <c r="EG130" s="54"/>
      <c r="EH130" s="54"/>
      <c r="EI130" s="54"/>
      <c r="EJ130" s="54"/>
      <c r="EK130" s="54"/>
      <c r="EL130" s="54"/>
      <c r="EM130" s="54"/>
      <c r="EN130" s="54"/>
      <c r="EO130" s="54"/>
      <c r="EP130" s="54"/>
      <c r="EQ130" s="54"/>
      <c r="ER130" s="54"/>
      <c r="ES130" s="54"/>
      <c r="ET130" s="54"/>
      <c r="EU130" s="54"/>
      <c r="EV130" s="54"/>
      <c r="EW130" s="54"/>
      <c r="EX130" s="54"/>
      <c r="EY130" s="54"/>
      <c r="EZ130" s="54"/>
      <c r="FA130" s="54"/>
      <c r="FB130" s="54"/>
      <c r="FC130" s="54"/>
      <c r="FD130" s="54"/>
      <c r="FE130" s="54"/>
      <c r="FF130" s="54"/>
      <c r="FG130" s="54"/>
      <c r="FH130" s="54"/>
      <c r="FI130" s="54"/>
      <c r="FJ130" s="54"/>
      <c r="FK130" s="54"/>
      <c r="FL130" s="54"/>
      <c r="FM130" s="54"/>
      <c r="FN130" s="54"/>
      <c r="FO130" s="54"/>
      <c r="FP130" s="54"/>
      <c r="FQ130" s="54"/>
      <c r="FR130" s="54"/>
      <c r="FS130" s="54"/>
      <c r="FT130" s="54"/>
      <c r="FU130" s="54"/>
      <c r="FV130" s="54"/>
      <c r="FW130" s="54"/>
      <c r="FX130" s="54"/>
      <c r="FY130" s="54"/>
      <c r="FZ130" s="54"/>
      <c r="GA130" s="54"/>
      <c r="GB130" s="54"/>
      <c r="GC130" s="54"/>
      <c r="GD130" s="54"/>
      <c r="GE130" s="54"/>
      <c r="GF130" s="54"/>
      <c r="GG130" s="54"/>
      <c r="GH130" s="54"/>
      <c r="GI130" s="54"/>
      <c r="GJ130" s="54"/>
      <c r="GK130" s="54"/>
      <c r="GL130" s="54"/>
      <c r="GM130" s="54"/>
      <c r="GN130" s="54"/>
      <c r="GO130" s="54"/>
      <c r="GP130" s="54"/>
      <c r="GQ130" s="54"/>
      <c r="GR130" s="54"/>
      <c r="GS130" s="54"/>
      <c r="GT130" s="54"/>
      <c r="GU130" s="54"/>
      <c r="GV130" s="54"/>
      <c r="GW130" s="54"/>
      <c r="GX130" s="54"/>
      <c r="GY130" s="54"/>
      <c r="GZ130" s="54"/>
      <c r="HA130" s="54"/>
      <c r="HB130" s="54"/>
      <c r="HC130" s="54"/>
      <c r="HD130" s="54"/>
      <c r="HE130" s="54"/>
      <c r="HF130" s="54"/>
      <c r="HG130" s="54"/>
      <c r="HH130" s="54"/>
      <c r="HI130" s="54"/>
      <c r="HJ130" s="54"/>
      <c r="HK130" s="54"/>
      <c r="HL130" s="54"/>
      <c r="HM130" s="54"/>
      <c r="HN130" s="54"/>
      <c r="HO130" s="54"/>
      <c r="HP130" s="54"/>
      <c r="HQ130" s="54"/>
      <c r="HR130" s="54"/>
      <c r="HS130" s="54"/>
      <c r="HT130" s="54"/>
      <c r="HU130" s="54"/>
      <c r="HV130" s="54"/>
      <c r="HW130" s="54"/>
      <c r="HX130" s="54"/>
      <c r="HY130" s="54"/>
      <c r="HZ130" s="54"/>
      <c r="IA130" s="54"/>
      <c r="IB130" s="54"/>
      <c r="IC130" s="54"/>
      <c r="ID130" s="54"/>
      <c r="IE130" s="54"/>
      <c r="IF130" s="54"/>
      <c r="IG130" s="54"/>
      <c r="IH130" s="54"/>
      <c r="II130" s="54"/>
      <c r="IJ130" s="54"/>
      <c r="IK130" s="54"/>
      <c r="IL130" s="54"/>
      <c r="IM130" s="54"/>
      <c r="IN130" s="54"/>
      <c r="IO130" s="54"/>
      <c r="IP130" s="54"/>
      <c r="IQ130" s="54"/>
      <c r="IR130" s="54"/>
      <c r="IS130" s="54"/>
      <c r="IT130" s="54"/>
      <c r="IU130" s="54"/>
    </row>
    <row r="131" s="19" customFormat="1" ht="24" customHeight="1" spans="1:255">
      <c r="A131" s="30">
        <v>2159904</v>
      </c>
      <c r="B131" s="30" t="s">
        <v>2137</v>
      </c>
      <c r="C131" s="57"/>
      <c r="D131" s="53"/>
      <c r="E131" s="31">
        <v>72</v>
      </c>
      <c r="F131" s="31">
        <v>72</v>
      </c>
      <c r="G131" s="54"/>
      <c r="H131" s="39"/>
      <c r="I131" s="54"/>
      <c r="J131" s="39"/>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4"/>
      <c r="FN131" s="54"/>
      <c r="FO131" s="54"/>
      <c r="FP131" s="54"/>
      <c r="FQ131" s="54"/>
      <c r="FR131" s="54"/>
      <c r="FS131" s="54"/>
      <c r="FT131" s="54"/>
      <c r="FU131" s="54"/>
      <c r="FV131" s="54"/>
      <c r="FW131" s="54"/>
      <c r="FX131" s="54"/>
      <c r="FY131" s="54"/>
      <c r="FZ131" s="54"/>
      <c r="GA131" s="54"/>
      <c r="GB131" s="54"/>
      <c r="GC131" s="54"/>
      <c r="GD131" s="54"/>
      <c r="GE131" s="54"/>
      <c r="GF131" s="54"/>
      <c r="GG131" s="54"/>
      <c r="GH131" s="54"/>
      <c r="GI131" s="54"/>
      <c r="GJ131" s="54"/>
      <c r="GK131" s="54"/>
      <c r="GL131" s="54"/>
      <c r="GM131" s="54"/>
      <c r="GN131" s="54"/>
      <c r="GO131" s="54"/>
      <c r="GP131" s="54"/>
      <c r="GQ131" s="54"/>
      <c r="GR131" s="54"/>
      <c r="GS131" s="54"/>
      <c r="GT131" s="54"/>
      <c r="GU131" s="54"/>
      <c r="GV131" s="54"/>
      <c r="GW131" s="54"/>
      <c r="GX131" s="54"/>
      <c r="GY131" s="54"/>
      <c r="GZ131" s="54"/>
      <c r="HA131" s="54"/>
      <c r="HB131" s="54"/>
      <c r="HC131" s="54"/>
      <c r="HD131" s="54"/>
      <c r="HE131" s="54"/>
      <c r="HF131" s="54"/>
      <c r="HG131" s="54"/>
      <c r="HH131" s="54"/>
      <c r="HI131" s="54"/>
      <c r="HJ131" s="54"/>
      <c r="HK131" s="54"/>
      <c r="HL131" s="54"/>
      <c r="HM131" s="54"/>
      <c r="HN131" s="54"/>
      <c r="HO131" s="54"/>
      <c r="HP131" s="54"/>
      <c r="HQ131" s="54"/>
      <c r="HR131" s="54"/>
      <c r="HS131" s="54"/>
      <c r="HT131" s="54"/>
      <c r="HU131" s="54"/>
      <c r="HV131" s="54"/>
      <c r="HW131" s="54"/>
      <c r="HX131" s="54"/>
      <c r="HY131" s="54"/>
      <c r="HZ131" s="54"/>
      <c r="IA131" s="54"/>
      <c r="IB131" s="54"/>
      <c r="IC131" s="54"/>
      <c r="ID131" s="54"/>
      <c r="IE131" s="54"/>
      <c r="IF131" s="54"/>
      <c r="IG131" s="54"/>
      <c r="IH131" s="54"/>
      <c r="II131" s="54"/>
      <c r="IJ131" s="54"/>
      <c r="IK131" s="54"/>
      <c r="IL131" s="54"/>
      <c r="IM131" s="54"/>
      <c r="IN131" s="54"/>
      <c r="IO131" s="54"/>
      <c r="IP131" s="54"/>
      <c r="IQ131" s="54"/>
      <c r="IR131" s="54"/>
      <c r="IS131" s="54"/>
      <c r="IT131" s="54"/>
      <c r="IU131" s="54"/>
    </row>
    <row r="132" s="19" customFormat="1" ht="24" customHeight="1" spans="1:255">
      <c r="A132" s="30"/>
      <c r="B132" s="30"/>
      <c r="C132" s="57" t="s">
        <v>2135</v>
      </c>
      <c r="D132" s="53" t="s">
        <v>2136</v>
      </c>
      <c r="E132" s="31">
        <v>72</v>
      </c>
      <c r="F132" s="31">
        <v>72</v>
      </c>
      <c r="G132" s="54"/>
      <c r="H132" s="39"/>
      <c r="I132" s="54"/>
      <c r="J132" s="39"/>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4"/>
      <c r="DJ132" s="54"/>
      <c r="DK132" s="54"/>
      <c r="DL132" s="54"/>
      <c r="DM132" s="54"/>
      <c r="DN132" s="54"/>
      <c r="DO132" s="54"/>
      <c r="DP132" s="54"/>
      <c r="DQ132" s="54"/>
      <c r="DR132" s="54"/>
      <c r="DS132" s="54"/>
      <c r="DT132" s="54"/>
      <c r="DU132" s="54"/>
      <c r="DV132" s="54"/>
      <c r="DW132" s="54"/>
      <c r="DX132" s="54"/>
      <c r="DY132" s="54"/>
      <c r="DZ132" s="54"/>
      <c r="EA132" s="54"/>
      <c r="EB132" s="54"/>
      <c r="EC132" s="54"/>
      <c r="ED132" s="54"/>
      <c r="EE132" s="54"/>
      <c r="EF132" s="54"/>
      <c r="EG132" s="54"/>
      <c r="EH132" s="54"/>
      <c r="EI132" s="54"/>
      <c r="EJ132" s="54"/>
      <c r="EK132" s="54"/>
      <c r="EL132" s="54"/>
      <c r="EM132" s="54"/>
      <c r="EN132" s="54"/>
      <c r="EO132" s="54"/>
      <c r="EP132" s="54"/>
      <c r="EQ132" s="54"/>
      <c r="ER132" s="54"/>
      <c r="ES132" s="54"/>
      <c r="ET132" s="54"/>
      <c r="EU132" s="54"/>
      <c r="EV132" s="54"/>
      <c r="EW132" s="54"/>
      <c r="EX132" s="54"/>
      <c r="EY132" s="54"/>
      <c r="EZ132" s="54"/>
      <c r="FA132" s="54"/>
      <c r="FB132" s="54"/>
      <c r="FC132" s="54"/>
      <c r="FD132" s="54"/>
      <c r="FE132" s="54"/>
      <c r="FF132" s="54"/>
      <c r="FG132" s="54"/>
      <c r="FH132" s="54"/>
      <c r="FI132" s="54"/>
      <c r="FJ132" s="54"/>
      <c r="FK132" s="54"/>
      <c r="FL132" s="54"/>
      <c r="FM132" s="54"/>
      <c r="FN132" s="54"/>
      <c r="FO132" s="54"/>
      <c r="FP132" s="54"/>
      <c r="FQ132" s="54"/>
      <c r="FR132" s="54"/>
      <c r="FS132" s="54"/>
      <c r="FT132" s="54"/>
      <c r="FU132" s="54"/>
      <c r="FV132" s="54"/>
      <c r="FW132" s="54"/>
      <c r="FX132" s="54"/>
      <c r="FY132" s="54"/>
      <c r="FZ132" s="54"/>
      <c r="GA132" s="54"/>
      <c r="GB132" s="54"/>
      <c r="GC132" s="54"/>
      <c r="GD132" s="54"/>
      <c r="GE132" s="54"/>
      <c r="GF132" s="54"/>
      <c r="GG132" s="54"/>
      <c r="GH132" s="54"/>
      <c r="GI132" s="54"/>
      <c r="GJ132" s="54"/>
      <c r="GK132" s="54"/>
      <c r="GL132" s="54"/>
      <c r="GM132" s="54"/>
      <c r="GN132" s="54"/>
      <c r="GO132" s="54"/>
      <c r="GP132" s="54"/>
      <c r="GQ132" s="54"/>
      <c r="GR132" s="54"/>
      <c r="GS132" s="54"/>
      <c r="GT132" s="54"/>
      <c r="GU132" s="54"/>
      <c r="GV132" s="54"/>
      <c r="GW132" s="54"/>
      <c r="GX132" s="54"/>
      <c r="GY132" s="54"/>
      <c r="GZ132" s="54"/>
      <c r="HA132" s="54"/>
      <c r="HB132" s="54"/>
      <c r="HC132" s="54"/>
      <c r="HD132" s="54"/>
      <c r="HE132" s="54"/>
      <c r="HF132" s="54"/>
      <c r="HG132" s="54"/>
      <c r="HH132" s="54"/>
      <c r="HI132" s="54"/>
      <c r="HJ132" s="54"/>
      <c r="HK132" s="54"/>
      <c r="HL132" s="54"/>
      <c r="HM132" s="54"/>
      <c r="HN132" s="54"/>
      <c r="HO132" s="54"/>
      <c r="HP132" s="54"/>
      <c r="HQ132" s="54"/>
      <c r="HR132" s="54"/>
      <c r="HS132" s="54"/>
      <c r="HT132" s="54"/>
      <c r="HU132" s="54"/>
      <c r="HV132" s="54"/>
      <c r="HW132" s="54"/>
      <c r="HX132" s="54"/>
      <c r="HY132" s="54"/>
      <c r="HZ132" s="54"/>
      <c r="IA132" s="54"/>
      <c r="IB132" s="54"/>
      <c r="IC132" s="54"/>
      <c r="ID132" s="54"/>
      <c r="IE132" s="54"/>
      <c r="IF132" s="54"/>
      <c r="IG132" s="54"/>
      <c r="IH132" s="54"/>
      <c r="II132" s="54"/>
      <c r="IJ132" s="54"/>
      <c r="IK132" s="54"/>
      <c r="IL132" s="54"/>
      <c r="IM132" s="54"/>
      <c r="IN132" s="54"/>
      <c r="IO132" s="54"/>
      <c r="IP132" s="54"/>
      <c r="IQ132" s="54"/>
      <c r="IR132" s="54"/>
      <c r="IS132" s="54"/>
      <c r="IT132" s="54"/>
      <c r="IU132" s="54"/>
    </row>
    <row r="133" s="19" customFormat="1" ht="24" customHeight="1" spans="1:255">
      <c r="A133" s="30">
        <v>2160299</v>
      </c>
      <c r="B133" s="30" t="s">
        <v>2138</v>
      </c>
      <c r="C133" s="57"/>
      <c r="D133" s="53"/>
      <c r="E133" s="31">
        <v>541.05</v>
      </c>
      <c r="F133" s="31">
        <v>91.05</v>
      </c>
      <c r="G133" s="54"/>
      <c r="H133" s="39"/>
      <c r="I133" s="54"/>
      <c r="J133" s="39"/>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c r="FW133" s="54"/>
      <c r="FX133" s="54"/>
      <c r="FY133" s="54"/>
      <c r="FZ133" s="54"/>
      <c r="GA133" s="54"/>
      <c r="GB133" s="54"/>
      <c r="GC133" s="54"/>
      <c r="GD133" s="54"/>
      <c r="GE133" s="54"/>
      <c r="GF133" s="54"/>
      <c r="GG133" s="54"/>
      <c r="GH133" s="54"/>
      <c r="GI133" s="54"/>
      <c r="GJ133" s="54"/>
      <c r="GK133" s="54"/>
      <c r="GL133" s="54"/>
      <c r="GM133" s="54"/>
      <c r="GN133" s="54"/>
      <c r="GO133" s="54"/>
      <c r="GP133" s="54"/>
      <c r="GQ133" s="54"/>
      <c r="GR133" s="54"/>
      <c r="GS133" s="54"/>
      <c r="GT133" s="54"/>
      <c r="GU133" s="54"/>
      <c r="GV133" s="54"/>
      <c r="GW133" s="54"/>
      <c r="GX133" s="54"/>
      <c r="GY133" s="54"/>
      <c r="GZ133" s="54"/>
      <c r="HA133" s="54"/>
      <c r="HB133" s="54"/>
      <c r="HC133" s="54"/>
      <c r="HD133" s="54"/>
      <c r="HE133" s="54"/>
      <c r="HF133" s="54"/>
      <c r="HG133" s="54"/>
      <c r="HH133" s="54"/>
      <c r="HI133" s="54"/>
      <c r="HJ133" s="54"/>
      <c r="HK133" s="54"/>
      <c r="HL133" s="54"/>
      <c r="HM133" s="54"/>
      <c r="HN133" s="54"/>
      <c r="HO133" s="54"/>
      <c r="HP133" s="54"/>
      <c r="HQ133" s="54"/>
      <c r="HR133" s="54"/>
      <c r="HS133" s="54"/>
      <c r="HT133" s="54"/>
      <c r="HU133" s="54"/>
      <c r="HV133" s="54"/>
      <c r="HW133" s="54"/>
      <c r="HX133" s="54"/>
      <c r="HY133" s="54"/>
      <c r="HZ133" s="54"/>
      <c r="IA133" s="54"/>
      <c r="IB133" s="54"/>
      <c r="IC133" s="54"/>
      <c r="ID133" s="54"/>
      <c r="IE133" s="54"/>
      <c r="IF133" s="54"/>
      <c r="IG133" s="54"/>
      <c r="IH133" s="54"/>
      <c r="II133" s="54"/>
      <c r="IJ133" s="54"/>
      <c r="IK133" s="54"/>
      <c r="IL133" s="54"/>
      <c r="IM133" s="54"/>
      <c r="IN133" s="54"/>
      <c r="IO133" s="54"/>
      <c r="IP133" s="54"/>
      <c r="IQ133" s="54"/>
      <c r="IR133" s="54"/>
      <c r="IS133" s="54"/>
      <c r="IT133" s="54"/>
      <c r="IU133" s="54"/>
    </row>
    <row r="134" s="19" customFormat="1" ht="24" customHeight="1" spans="1:255">
      <c r="A134" s="30"/>
      <c r="B134" s="30"/>
      <c r="C134" s="57" t="s">
        <v>2139</v>
      </c>
      <c r="D134" s="53" t="s">
        <v>2140</v>
      </c>
      <c r="E134" s="31">
        <v>17.97</v>
      </c>
      <c r="F134" s="31">
        <v>17.97</v>
      </c>
      <c r="G134" s="54"/>
      <c r="H134" s="39"/>
      <c r="I134" s="54"/>
      <c r="J134" s="39"/>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c r="FG134" s="54"/>
      <c r="FH134" s="54"/>
      <c r="FI134" s="54"/>
      <c r="FJ134" s="54"/>
      <c r="FK134" s="54"/>
      <c r="FL134" s="54"/>
      <c r="FM134" s="54"/>
      <c r="FN134" s="54"/>
      <c r="FO134" s="54"/>
      <c r="FP134" s="54"/>
      <c r="FQ134" s="54"/>
      <c r="FR134" s="54"/>
      <c r="FS134" s="54"/>
      <c r="FT134" s="54"/>
      <c r="FU134" s="54"/>
      <c r="FV134" s="54"/>
      <c r="FW134" s="54"/>
      <c r="FX134" s="54"/>
      <c r="FY134" s="54"/>
      <c r="FZ134" s="54"/>
      <c r="GA134" s="54"/>
      <c r="GB134" s="54"/>
      <c r="GC134" s="54"/>
      <c r="GD134" s="54"/>
      <c r="GE134" s="54"/>
      <c r="GF134" s="54"/>
      <c r="GG134" s="54"/>
      <c r="GH134" s="54"/>
      <c r="GI134" s="54"/>
      <c r="GJ134" s="54"/>
      <c r="GK134" s="54"/>
      <c r="GL134" s="54"/>
      <c r="GM134" s="54"/>
      <c r="GN134" s="54"/>
      <c r="GO134" s="54"/>
      <c r="GP134" s="54"/>
      <c r="GQ134" s="54"/>
      <c r="GR134" s="54"/>
      <c r="GS134" s="54"/>
      <c r="GT134" s="54"/>
      <c r="GU134" s="54"/>
      <c r="GV134" s="54"/>
      <c r="GW134" s="54"/>
      <c r="GX134" s="54"/>
      <c r="GY134" s="54"/>
      <c r="GZ134" s="54"/>
      <c r="HA134" s="54"/>
      <c r="HB134" s="54"/>
      <c r="HC134" s="54"/>
      <c r="HD134" s="54"/>
      <c r="HE134" s="54"/>
      <c r="HF134" s="54"/>
      <c r="HG134" s="54"/>
      <c r="HH134" s="54"/>
      <c r="HI134" s="54"/>
      <c r="HJ134" s="54"/>
      <c r="HK134" s="54"/>
      <c r="HL134" s="54"/>
      <c r="HM134" s="54"/>
      <c r="HN134" s="54"/>
      <c r="HO134" s="54"/>
      <c r="HP134" s="54"/>
      <c r="HQ134" s="54"/>
      <c r="HR134" s="54"/>
      <c r="HS134" s="54"/>
      <c r="HT134" s="54"/>
      <c r="HU134" s="54"/>
      <c r="HV134" s="54"/>
      <c r="HW134" s="54"/>
      <c r="HX134" s="54"/>
      <c r="HY134" s="54"/>
      <c r="HZ134" s="54"/>
      <c r="IA134" s="54"/>
      <c r="IB134" s="54"/>
      <c r="IC134" s="54"/>
      <c r="ID134" s="54"/>
      <c r="IE134" s="54"/>
      <c r="IF134" s="54"/>
      <c r="IG134" s="54"/>
      <c r="IH134" s="54"/>
      <c r="II134" s="54"/>
      <c r="IJ134" s="54"/>
      <c r="IK134" s="54"/>
      <c r="IL134" s="54"/>
      <c r="IM134" s="54"/>
      <c r="IN134" s="54"/>
      <c r="IO134" s="54"/>
      <c r="IP134" s="54"/>
      <c r="IQ134" s="54"/>
      <c r="IR134" s="54"/>
      <c r="IS134" s="54"/>
      <c r="IT134" s="54"/>
      <c r="IU134" s="54"/>
    </row>
    <row r="135" s="19" customFormat="1" ht="24" customHeight="1" spans="1:255">
      <c r="A135" s="30"/>
      <c r="B135" s="30"/>
      <c r="C135" s="57" t="s">
        <v>2141</v>
      </c>
      <c r="D135" s="53" t="s">
        <v>1981</v>
      </c>
      <c r="E135" s="31">
        <v>23.13</v>
      </c>
      <c r="F135" s="31">
        <v>23.13</v>
      </c>
      <c r="G135" s="54"/>
      <c r="H135" s="39"/>
      <c r="I135" s="54"/>
      <c r="J135" s="39"/>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c r="FG135" s="54"/>
      <c r="FH135" s="54"/>
      <c r="FI135" s="54"/>
      <c r="FJ135" s="54"/>
      <c r="FK135" s="54"/>
      <c r="FL135" s="54"/>
      <c r="FM135" s="54"/>
      <c r="FN135" s="54"/>
      <c r="FO135" s="54"/>
      <c r="FP135" s="54"/>
      <c r="FQ135" s="54"/>
      <c r="FR135" s="54"/>
      <c r="FS135" s="54"/>
      <c r="FT135" s="54"/>
      <c r="FU135" s="54"/>
      <c r="FV135" s="54"/>
      <c r="FW135" s="54"/>
      <c r="FX135" s="54"/>
      <c r="FY135" s="54"/>
      <c r="FZ135" s="54"/>
      <c r="GA135" s="54"/>
      <c r="GB135" s="54"/>
      <c r="GC135" s="54"/>
      <c r="GD135" s="54"/>
      <c r="GE135" s="54"/>
      <c r="GF135" s="54"/>
      <c r="GG135" s="54"/>
      <c r="GH135" s="54"/>
      <c r="GI135" s="54"/>
      <c r="GJ135" s="54"/>
      <c r="GK135" s="54"/>
      <c r="GL135" s="54"/>
      <c r="GM135" s="54"/>
      <c r="GN135" s="54"/>
      <c r="GO135" s="54"/>
      <c r="GP135" s="54"/>
      <c r="GQ135" s="54"/>
      <c r="GR135" s="54"/>
      <c r="GS135" s="54"/>
      <c r="GT135" s="54"/>
      <c r="GU135" s="54"/>
      <c r="GV135" s="54"/>
      <c r="GW135" s="54"/>
      <c r="GX135" s="54"/>
      <c r="GY135" s="54"/>
      <c r="GZ135" s="54"/>
      <c r="HA135" s="54"/>
      <c r="HB135" s="54"/>
      <c r="HC135" s="54"/>
      <c r="HD135" s="54"/>
      <c r="HE135" s="54"/>
      <c r="HF135" s="54"/>
      <c r="HG135" s="54"/>
      <c r="HH135" s="54"/>
      <c r="HI135" s="54"/>
      <c r="HJ135" s="54"/>
      <c r="HK135" s="54"/>
      <c r="HL135" s="54"/>
      <c r="HM135" s="54"/>
      <c r="HN135" s="54"/>
      <c r="HO135" s="54"/>
      <c r="HP135" s="54"/>
      <c r="HQ135" s="54"/>
      <c r="HR135" s="54"/>
      <c r="HS135" s="54"/>
      <c r="HT135" s="54"/>
      <c r="HU135" s="54"/>
      <c r="HV135" s="54"/>
      <c r="HW135" s="54"/>
      <c r="HX135" s="54"/>
      <c r="HY135" s="54"/>
      <c r="HZ135" s="54"/>
      <c r="IA135" s="54"/>
      <c r="IB135" s="54"/>
      <c r="IC135" s="54"/>
      <c r="ID135" s="54"/>
      <c r="IE135" s="54"/>
      <c r="IF135" s="54"/>
      <c r="IG135" s="54"/>
      <c r="IH135" s="54"/>
      <c r="II135" s="54"/>
      <c r="IJ135" s="54"/>
      <c r="IK135" s="54"/>
      <c r="IL135" s="54"/>
      <c r="IM135" s="54"/>
      <c r="IN135" s="54"/>
      <c r="IO135" s="54"/>
      <c r="IP135" s="54"/>
      <c r="IQ135" s="54"/>
      <c r="IR135" s="54"/>
      <c r="IS135" s="54"/>
      <c r="IT135" s="54"/>
      <c r="IU135" s="54"/>
    </row>
    <row r="136" s="19" customFormat="1" ht="24" customHeight="1" spans="1:255">
      <c r="A136" s="30"/>
      <c r="B136" s="30"/>
      <c r="C136" s="57" t="s">
        <v>2142</v>
      </c>
      <c r="D136" s="53" t="s">
        <v>2053</v>
      </c>
      <c r="E136" s="31">
        <v>50</v>
      </c>
      <c r="F136" s="31">
        <v>0</v>
      </c>
      <c r="G136" s="54"/>
      <c r="H136" s="39"/>
      <c r="I136" s="54"/>
      <c r="J136" s="39"/>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c r="FG136" s="54"/>
      <c r="FH136" s="54"/>
      <c r="FI136" s="54"/>
      <c r="FJ136" s="54"/>
      <c r="FK136" s="54"/>
      <c r="FL136" s="54"/>
      <c r="FM136" s="54"/>
      <c r="FN136" s="54"/>
      <c r="FO136" s="54"/>
      <c r="FP136" s="54"/>
      <c r="FQ136" s="54"/>
      <c r="FR136" s="54"/>
      <c r="FS136" s="54"/>
      <c r="FT136" s="54"/>
      <c r="FU136" s="54"/>
      <c r="FV136" s="54"/>
      <c r="FW136" s="54"/>
      <c r="FX136" s="54"/>
      <c r="FY136" s="54"/>
      <c r="FZ136" s="54"/>
      <c r="GA136" s="54"/>
      <c r="GB136" s="54"/>
      <c r="GC136" s="54"/>
      <c r="GD136" s="54"/>
      <c r="GE136" s="54"/>
      <c r="GF136" s="54"/>
      <c r="GG136" s="54"/>
      <c r="GH136" s="54"/>
      <c r="GI136" s="54"/>
      <c r="GJ136" s="54"/>
      <c r="GK136" s="54"/>
      <c r="GL136" s="54"/>
      <c r="GM136" s="54"/>
      <c r="GN136" s="54"/>
      <c r="GO136" s="54"/>
      <c r="GP136" s="54"/>
      <c r="GQ136" s="54"/>
      <c r="GR136" s="54"/>
      <c r="GS136" s="54"/>
      <c r="GT136" s="54"/>
      <c r="GU136" s="54"/>
      <c r="GV136" s="54"/>
      <c r="GW136" s="54"/>
      <c r="GX136" s="54"/>
      <c r="GY136" s="54"/>
      <c r="GZ136" s="54"/>
      <c r="HA136" s="54"/>
      <c r="HB136" s="54"/>
      <c r="HC136" s="54"/>
      <c r="HD136" s="54"/>
      <c r="HE136" s="54"/>
      <c r="HF136" s="54"/>
      <c r="HG136" s="54"/>
      <c r="HH136" s="54"/>
      <c r="HI136" s="54"/>
      <c r="HJ136" s="54"/>
      <c r="HK136" s="54"/>
      <c r="HL136" s="54"/>
      <c r="HM136" s="54"/>
      <c r="HN136" s="54"/>
      <c r="HO136" s="54"/>
      <c r="HP136" s="54"/>
      <c r="HQ136" s="54"/>
      <c r="HR136" s="54"/>
      <c r="HS136" s="54"/>
      <c r="HT136" s="54"/>
      <c r="HU136" s="54"/>
      <c r="HV136" s="54"/>
      <c r="HW136" s="54"/>
      <c r="HX136" s="54"/>
      <c r="HY136" s="54"/>
      <c r="HZ136" s="54"/>
      <c r="IA136" s="54"/>
      <c r="IB136" s="54"/>
      <c r="IC136" s="54"/>
      <c r="ID136" s="54"/>
      <c r="IE136" s="54"/>
      <c r="IF136" s="54"/>
      <c r="IG136" s="54"/>
      <c r="IH136" s="54"/>
      <c r="II136" s="54"/>
      <c r="IJ136" s="54"/>
      <c r="IK136" s="54"/>
      <c r="IL136" s="54"/>
      <c r="IM136" s="54"/>
      <c r="IN136" s="54"/>
      <c r="IO136" s="54"/>
      <c r="IP136" s="54"/>
      <c r="IQ136" s="54"/>
      <c r="IR136" s="54"/>
      <c r="IS136" s="54"/>
      <c r="IT136" s="54"/>
      <c r="IU136" s="54"/>
    </row>
    <row r="137" s="19" customFormat="1" ht="24" customHeight="1" spans="1:255">
      <c r="A137" s="30"/>
      <c r="B137" s="30"/>
      <c r="C137" s="57" t="s">
        <v>2143</v>
      </c>
      <c r="D137" s="53" t="s">
        <v>2144</v>
      </c>
      <c r="E137" s="31">
        <v>20</v>
      </c>
      <c r="F137" s="31">
        <v>20</v>
      </c>
      <c r="G137" s="54"/>
      <c r="H137" s="39"/>
      <c r="I137" s="54"/>
      <c r="J137" s="39"/>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c r="DO137" s="54"/>
      <c r="DP137" s="54"/>
      <c r="DQ137" s="54"/>
      <c r="DR137" s="54"/>
      <c r="DS137" s="54"/>
      <c r="DT137" s="54"/>
      <c r="DU137" s="54"/>
      <c r="DV137" s="54"/>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c r="FG137" s="54"/>
      <c r="FH137" s="54"/>
      <c r="FI137" s="54"/>
      <c r="FJ137" s="54"/>
      <c r="FK137" s="54"/>
      <c r="FL137" s="54"/>
      <c r="FM137" s="54"/>
      <c r="FN137" s="54"/>
      <c r="FO137" s="54"/>
      <c r="FP137" s="54"/>
      <c r="FQ137" s="54"/>
      <c r="FR137" s="54"/>
      <c r="FS137" s="54"/>
      <c r="FT137" s="54"/>
      <c r="FU137" s="54"/>
      <c r="FV137" s="54"/>
      <c r="FW137" s="54"/>
      <c r="FX137" s="54"/>
      <c r="FY137" s="54"/>
      <c r="FZ137" s="54"/>
      <c r="GA137" s="54"/>
      <c r="GB137" s="54"/>
      <c r="GC137" s="54"/>
      <c r="GD137" s="54"/>
      <c r="GE137" s="54"/>
      <c r="GF137" s="54"/>
      <c r="GG137" s="54"/>
      <c r="GH137" s="54"/>
      <c r="GI137" s="54"/>
      <c r="GJ137" s="54"/>
      <c r="GK137" s="54"/>
      <c r="GL137" s="54"/>
      <c r="GM137" s="54"/>
      <c r="GN137" s="54"/>
      <c r="GO137" s="54"/>
      <c r="GP137" s="54"/>
      <c r="GQ137" s="54"/>
      <c r="GR137" s="54"/>
      <c r="GS137" s="54"/>
      <c r="GT137" s="54"/>
      <c r="GU137" s="54"/>
      <c r="GV137" s="54"/>
      <c r="GW137" s="54"/>
      <c r="GX137" s="54"/>
      <c r="GY137" s="54"/>
      <c r="GZ137" s="54"/>
      <c r="HA137" s="54"/>
      <c r="HB137" s="54"/>
      <c r="HC137" s="54"/>
      <c r="HD137" s="54"/>
      <c r="HE137" s="54"/>
      <c r="HF137" s="54"/>
      <c r="HG137" s="54"/>
      <c r="HH137" s="54"/>
      <c r="HI137" s="54"/>
      <c r="HJ137" s="54"/>
      <c r="HK137" s="54"/>
      <c r="HL137" s="54"/>
      <c r="HM137" s="54"/>
      <c r="HN137" s="54"/>
      <c r="HO137" s="54"/>
      <c r="HP137" s="54"/>
      <c r="HQ137" s="54"/>
      <c r="HR137" s="54"/>
      <c r="HS137" s="54"/>
      <c r="HT137" s="54"/>
      <c r="HU137" s="54"/>
      <c r="HV137" s="54"/>
      <c r="HW137" s="54"/>
      <c r="HX137" s="54"/>
      <c r="HY137" s="54"/>
      <c r="HZ137" s="54"/>
      <c r="IA137" s="54"/>
      <c r="IB137" s="54"/>
      <c r="IC137" s="54"/>
      <c r="ID137" s="54"/>
      <c r="IE137" s="54"/>
      <c r="IF137" s="54"/>
      <c r="IG137" s="54"/>
      <c r="IH137" s="54"/>
      <c r="II137" s="54"/>
      <c r="IJ137" s="54"/>
      <c r="IK137" s="54"/>
      <c r="IL137" s="54"/>
      <c r="IM137" s="54"/>
      <c r="IN137" s="54"/>
      <c r="IO137" s="54"/>
      <c r="IP137" s="54"/>
      <c r="IQ137" s="54"/>
      <c r="IR137" s="54"/>
      <c r="IS137" s="54"/>
      <c r="IT137" s="54"/>
      <c r="IU137" s="54"/>
    </row>
    <row r="138" s="19" customFormat="1" ht="24" customHeight="1" spans="1:255">
      <c r="A138" s="30"/>
      <c r="B138" s="30"/>
      <c r="C138" s="57" t="s">
        <v>2145</v>
      </c>
      <c r="D138" s="53" t="s">
        <v>2146</v>
      </c>
      <c r="E138" s="31">
        <v>400</v>
      </c>
      <c r="F138" s="31">
        <v>0</v>
      </c>
      <c r="G138" s="54"/>
      <c r="H138" s="39"/>
      <c r="I138" s="54"/>
      <c r="J138" s="39"/>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4"/>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c r="FG138" s="54"/>
      <c r="FH138" s="54"/>
      <c r="FI138" s="54"/>
      <c r="FJ138" s="54"/>
      <c r="FK138" s="54"/>
      <c r="FL138" s="54"/>
      <c r="FM138" s="54"/>
      <c r="FN138" s="54"/>
      <c r="FO138" s="54"/>
      <c r="FP138" s="54"/>
      <c r="FQ138" s="54"/>
      <c r="FR138" s="54"/>
      <c r="FS138" s="54"/>
      <c r="FT138" s="54"/>
      <c r="FU138" s="54"/>
      <c r="FV138" s="54"/>
      <c r="FW138" s="54"/>
      <c r="FX138" s="54"/>
      <c r="FY138" s="54"/>
      <c r="FZ138" s="54"/>
      <c r="GA138" s="54"/>
      <c r="GB138" s="54"/>
      <c r="GC138" s="54"/>
      <c r="GD138" s="54"/>
      <c r="GE138" s="54"/>
      <c r="GF138" s="54"/>
      <c r="GG138" s="54"/>
      <c r="GH138" s="54"/>
      <c r="GI138" s="54"/>
      <c r="GJ138" s="54"/>
      <c r="GK138" s="54"/>
      <c r="GL138" s="54"/>
      <c r="GM138" s="54"/>
      <c r="GN138" s="54"/>
      <c r="GO138" s="54"/>
      <c r="GP138" s="54"/>
      <c r="GQ138" s="54"/>
      <c r="GR138" s="54"/>
      <c r="GS138" s="54"/>
      <c r="GT138" s="54"/>
      <c r="GU138" s="54"/>
      <c r="GV138" s="54"/>
      <c r="GW138" s="54"/>
      <c r="GX138" s="54"/>
      <c r="GY138" s="54"/>
      <c r="GZ138" s="54"/>
      <c r="HA138" s="54"/>
      <c r="HB138" s="54"/>
      <c r="HC138" s="54"/>
      <c r="HD138" s="54"/>
      <c r="HE138" s="54"/>
      <c r="HF138" s="54"/>
      <c r="HG138" s="54"/>
      <c r="HH138" s="54"/>
      <c r="HI138" s="54"/>
      <c r="HJ138" s="54"/>
      <c r="HK138" s="54"/>
      <c r="HL138" s="54"/>
      <c r="HM138" s="54"/>
      <c r="HN138" s="54"/>
      <c r="HO138" s="54"/>
      <c r="HP138" s="54"/>
      <c r="HQ138" s="54"/>
      <c r="HR138" s="54"/>
      <c r="HS138" s="54"/>
      <c r="HT138" s="54"/>
      <c r="HU138" s="54"/>
      <c r="HV138" s="54"/>
      <c r="HW138" s="54"/>
      <c r="HX138" s="54"/>
      <c r="HY138" s="54"/>
      <c r="HZ138" s="54"/>
      <c r="IA138" s="54"/>
      <c r="IB138" s="54"/>
      <c r="IC138" s="54"/>
      <c r="ID138" s="54"/>
      <c r="IE138" s="54"/>
      <c r="IF138" s="54"/>
      <c r="IG138" s="54"/>
      <c r="IH138" s="54"/>
      <c r="II138" s="54"/>
      <c r="IJ138" s="54"/>
      <c r="IK138" s="54"/>
      <c r="IL138" s="54"/>
      <c r="IM138" s="54"/>
      <c r="IN138" s="54"/>
      <c r="IO138" s="54"/>
      <c r="IP138" s="54"/>
      <c r="IQ138" s="54"/>
      <c r="IR138" s="54"/>
      <c r="IS138" s="54"/>
      <c r="IT138" s="54"/>
      <c r="IU138" s="54"/>
    </row>
    <row r="139" s="19" customFormat="1" ht="24" customHeight="1" spans="1:255">
      <c r="A139" s="30"/>
      <c r="B139" s="30"/>
      <c r="C139" s="57" t="s">
        <v>2147</v>
      </c>
      <c r="D139" s="53" t="s">
        <v>2148</v>
      </c>
      <c r="E139" s="31">
        <v>29.95</v>
      </c>
      <c r="F139" s="31">
        <v>29.95</v>
      </c>
      <c r="G139" s="50"/>
      <c r="H139" s="39"/>
      <c r="I139" s="50"/>
      <c r="J139" s="39"/>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c r="CV139" s="50"/>
      <c r="CW139" s="50"/>
      <c r="CX139" s="50"/>
      <c r="CY139" s="50"/>
      <c r="CZ139" s="50"/>
      <c r="DA139" s="50"/>
      <c r="DB139" s="50"/>
      <c r="DC139" s="50"/>
      <c r="DD139" s="50"/>
      <c r="DE139" s="50"/>
      <c r="DF139" s="50"/>
      <c r="DG139" s="50"/>
      <c r="DH139" s="50"/>
      <c r="DI139" s="50"/>
      <c r="DJ139" s="50"/>
      <c r="DK139" s="50"/>
      <c r="DL139" s="50"/>
      <c r="DM139" s="50"/>
      <c r="DN139" s="50"/>
      <c r="DO139" s="50"/>
      <c r="DP139" s="50"/>
      <c r="DQ139" s="50"/>
      <c r="DR139" s="50"/>
      <c r="DS139" s="50"/>
      <c r="DT139" s="50"/>
      <c r="DU139" s="50"/>
      <c r="DV139" s="50"/>
      <c r="DW139" s="50"/>
      <c r="DX139" s="50"/>
      <c r="DY139" s="50"/>
      <c r="DZ139" s="50"/>
      <c r="EA139" s="50"/>
      <c r="EB139" s="50"/>
      <c r="EC139" s="50"/>
      <c r="ED139" s="50"/>
      <c r="EE139" s="50"/>
      <c r="EF139" s="50"/>
      <c r="EG139" s="50"/>
      <c r="EH139" s="50"/>
      <c r="EI139" s="50"/>
      <c r="EJ139" s="50"/>
      <c r="EK139" s="50"/>
      <c r="EL139" s="50"/>
      <c r="EM139" s="50"/>
      <c r="EN139" s="50"/>
      <c r="EO139" s="50"/>
      <c r="EP139" s="50"/>
      <c r="EQ139" s="50"/>
      <c r="ER139" s="50"/>
      <c r="ES139" s="50"/>
      <c r="ET139" s="50"/>
      <c r="EU139" s="50"/>
      <c r="EV139" s="50"/>
      <c r="EW139" s="50"/>
      <c r="EX139" s="50"/>
      <c r="EY139" s="50"/>
      <c r="EZ139" s="50"/>
      <c r="FA139" s="50"/>
      <c r="FB139" s="50"/>
      <c r="FC139" s="50"/>
      <c r="FD139" s="50"/>
      <c r="FE139" s="50"/>
      <c r="FF139" s="50"/>
      <c r="FG139" s="50"/>
      <c r="FH139" s="50"/>
      <c r="FI139" s="50"/>
      <c r="FJ139" s="50"/>
      <c r="FK139" s="50"/>
      <c r="FL139" s="50"/>
      <c r="FM139" s="50"/>
      <c r="FN139" s="50"/>
      <c r="FO139" s="50"/>
      <c r="FP139" s="50"/>
      <c r="FQ139" s="50"/>
      <c r="FR139" s="50"/>
      <c r="FS139" s="50"/>
      <c r="FT139" s="50"/>
      <c r="FU139" s="50"/>
      <c r="FV139" s="50"/>
      <c r="FW139" s="50"/>
      <c r="FX139" s="50"/>
      <c r="FY139" s="50"/>
      <c r="FZ139" s="50"/>
      <c r="GA139" s="50"/>
      <c r="GB139" s="50"/>
      <c r="GC139" s="50"/>
      <c r="GD139" s="50"/>
      <c r="GE139" s="50"/>
      <c r="GF139" s="50"/>
      <c r="GG139" s="50"/>
      <c r="GH139" s="50"/>
      <c r="GI139" s="50"/>
      <c r="GJ139" s="50"/>
      <c r="GK139" s="50"/>
      <c r="GL139" s="50"/>
      <c r="GM139" s="50"/>
      <c r="GN139" s="50"/>
      <c r="GO139" s="50"/>
      <c r="GP139" s="50"/>
      <c r="GQ139" s="50"/>
      <c r="GR139" s="50"/>
      <c r="GS139" s="50"/>
      <c r="GT139" s="50"/>
      <c r="GU139" s="50"/>
      <c r="GV139" s="50"/>
      <c r="GW139" s="50"/>
      <c r="GX139" s="50"/>
      <c r="GY139" s="50"/>
      <c r="GZ139" s="50"/>
      <c r="HA139" s="50"/>
      <c r="HB139" s="50"/>
      <c r="HC139" s="50"/>
      <c r="HD139" s="50"/>
      <c r="HE139" s="50"/>
      <c r="HF139" s="50"/>
      <c r="HG139" s="50"/>
      <c r="HH139" s="50"/>
      <c r="HI139" s="50"/>
      <c r="HJ139" s="50"/>
      <c r="HK139" s="50"/>
      <c r="HL139" s="50"/>
      <c r="HM139" s="50"/>
      <c r="HN139" s="50"/>
      <c r="HO139" s="50"/>
      <c r="HP139" s="50"/>
      <c r="HQ139" s="50"/>
      <c r="HR139" s="50"/>
      <c r="HS139" s="50"/>
      <c r="HT139" s="50"/>
      <c r="HU139" s="50"/>
      <c r="HV139" s="50"/>
      <c r="HW139" s="50"/>
      <c r="HX139" s="50"/>
      <c r="HY139" s="50"/>
      <c r="HZ139" s="50"/>
      <c r="IA139" s="50"/>
      <c r="IB139" s="50"/>
      <c r="IC139" s="50"/>
      <c r="ID139" s="50"/>
      <c r="IE139" s="50"/>
      <c r="IF139" s="50"/>
      <c r="IG139" s="50"/>
      <c r="IH139" s="50"/>
      <c r="II139" s="50"/>
      <c r="IJ139" s="50"/>
      <c r="IK139" s="50"/>
      <c r="IL139" s="50"/>
      <c r="IM139" s="50"/>
      <c r="IN139" s="50"/>
      <c r="IO139" s="50"/>
      <c r="IP139" s="50"/>
      <c r="IQ139" s="50"/>
      <c r="IR139" s="50"/>
      <c r="IS139" s="50"/>
      <c r="IT139" s="50"/>
      <c r="IU139" s="50"/>
    </row>
    <row r="140" s="19" customFormat="1" ht="24" customHeight="1" spans="1:255">
      <c r="A140" s="30">
        <v>2169999</v>
      </c>
      <c r="B140" s="30" t="s">
        <v>2149</v>
      </c>
      <c r="C140" s="57"/>
      <c r="D140" s="53"/>
      <c r="E140" s="31">
        <v>95</v>
      </c>
      <c r="F140" s="31">
        <v>0</v>
      </c>
      <c r="G140" s="50"/>
      <c r="H140" s="39"/>
      <c r="I140" s="50"/>
      <c r="J140" s="39"/>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c r="DE140" s="50"/>
      <c r="DF140" s="50"/>
      <c r="DG140" s="50"/>
      <c r="DH140" s="50"/>
      <c r="DI140" s="50"/>
      <c r="DJ140" s="50"/>
      <c r="DK140" s="50"/>
      <c r="DL140" s="50"/>
      <c r="DM140" s="50"/>
      <c r="DN140" s="50"/>
      <c r="DO140" s="50"/>
      <c r="DP140" s="50"/>
      <c r="DQ140" s="50"/>
      <c r="DR140" s="50"/>
      <c r="DS140" s="50"/>
      <c r="DT140" s="50"/>
      <c r="DU140" s="50"/>
      <c r="DV140" s="50"/>
      <c r="DW140" s="50"/>
      <c r="DX140" s="50"/>
      <c r="DY140" s="50"/>
      <c r="DZ140" s="50"/>
      <c r="EA140" s="50"/>
      <c r="EB140" s="50"/>
      <c r="EC140" s="50"/>
      <c r="ED140" s="50"/>
      <c r="EE140" s="50"/>
      <c r="EF140" s="50"/>
      <c r="EG140" s="50"/>
      <c r="EH140" s="50"/>
      <c r="EI140" s="50"/>
      <c r="EJ140" s="50"/>
      <c r="EK140" s="50"/>
      <c r="EL140" s="50"/>
      <c r="EM140" s="50"/>
      <c r="EN140" s="50"/>
      <c r="EO140" s="50"/>
      <c r="EP140" s="50"/>
      <c r="EQ140" s="50"/>
      <c r="ER140" s="50"/>
      <c r="ES140" s="50"/>
      <c r="ET140" s="50"/>
      <c r="EU140" s="50"/>
      <c r="EV140" s="50"/>
      <c r="EW140" s="50"/>
      <c r="EX140" s="50"/>
      <c r="EY140" s="50"/>
      <c r="EZ140" s="50"/>
      <c r="FA140" s="50"/>
      <c r="FB140" s="50"/>
      <c r="FC140" s="50"/>
      <c r="FD140" s="50"/>
      <c r="FE140" s="50"/>
      <c r="FF140" s="50"/>
      <c r="FG140" s="50"/>
      <c r="FH140" s="50"/>
      <c r="FI140" s="50"/>
      <c r="FJ140" s="50"/>
      <c r="FK140" s="50"/>
      <c r="FL140" s="50"/>
      <c r="FM140" s="50"/>
      <c r="FN140" s="50"/>
      <c r="FO140" s="50"/>
      <c r="FP140" s="50"/>
      <c r="FQ140" s="50"/>
      <c r="FR140" s="50"/>
      <c r="FS140" s="50"/>
      <c r="FT140" s="50"/>
      <c r="FU140" s="50"/>
      <c r="FV140" s="50"/>
      <c r="FW140" s="50"/>
      <c r="FX140" s="50"/>
      <c r="FY140" s="50"/>
      <c r="FZ140" s="50"/>
      <c r="GA140" s="50"/>
      <c r="GB140" s="50"/>
      <c r="GC140" s="50"/>
      <c r="GD140" s="50"/>
      <c r="GE140" s="50"/>
      <c r="GF140" s="50"/>
      <c r="GG140" s="50"/>
      <c r="GH140" s="50"/>
      <c r="GI140" s="50"/>
      <c r="GJ140" s="50"/>
      <c r="GK140" s="50"/>
      <c r="GL140" s="50"/>
      <c r="GM140" s="50"/>
      <c r="GN140" s="50"/>
      <c r="GO140" s="50"/>
      <c r="GP140" s="50"/>
      <c r="GQ140" s="50"/>
      <c r="GR140" s="50"/>
      <c r="GS140" s="50"/>
      <c r="GT140" s="50"/>
      <c r="GU140" s="50"/>
      <c r="GV140" s="50"/>
      <c r="GW140" s="50"/>
      <c r="GX140" s="50"/>
      <c r="GY140" s="50"/>
      <c r="GZ140" s="50"/>
      <c r="HA140" s="50"/>
      <c r="HB140" s="50"/>
      <c r="HC140" s="50"/>
      <c r="HD140" s="50"/>
      <c r="HE140" s="50"/>
      <c r="HF140" s="50"/>
      <c r="HG140" s="50"/>
      <c r="HH140" s="50"/>
      <c r="HI140" s="50"/>
      <c r="HJ140" s="50"/>
      <c r="HK140" s="50"/>
      <c r="HL140" s="50"/>
      <c r="HM140" s="50"/>
      <c r="HN140" s="50"/>
      <c r="HO140" s="50"/>
      <c r="HP140" s="50"/>
      <c r="HQ140" s="50"/>
      <c r="HR140" s="50"/>
      <c r="HS140" s="50"/>
      <c r="HT140" s="50"/>
      <c r="HU140" s="50"/>
      <c r="HV140" s="50"/>
      <c r="HW140" s="50"/>
      <c r="HX140" s="50"/>
      <c r="HY140" s="50"/>
      <c r="HZ140" s="50"/>
      <c r="IA140" s="50"/>
      <c r="IB140" s="50"/>
      <c r="IC140" s="50"/>
      <c r="ID140" s="50"/>
      <c r="IE140" s="50"/>
      <c r="IF140" s="50"/>
      <c r="IG140" s="50"/>
      <c r="IH140" s="50"/>
      <c r="II140" s="50"/>
      <c r="IJ140" s="50"/>
      <c r="IK140" s="50"/>
      <c r="IL140" s="50"/>
      <c r="IM140" s="50"/>
      <c r="IN140" s="50"/>
      <c r="IO140" s="50"/>
      <c r="IP140" s="50"/>
      <c r="IQ140" s="50"/>
      <c r="IR140" s="50"/>
      <c r="IS140" s="50"/>
      <c r="IT140" s="50"/>
      <c r="IU140" s="50"/>
    </row>
    <row r="141" s="19" customFormat="1" ht="24" customHeight="1" spans="1:255">
      <c r="A141" s="30"/>
      <c r="B141" s="30"/>
      <c r="C141" s="57" t="s">
        <v>2150</v>
      </c>
      <c r="D141" s="53" t="s">
        <v>2151</v>
      </c>
      <c r="E141" s="31">
        <v>95</v>
      </c>
      <c r="F141" s="31">
        <v>0</v>
      </c>
      <c r="G141" s="54"/>
      <c r="H141" s="39"/>
      <c r="I141" s="54"/>
      <c r="J141" s="39"/>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c r="DO141" s="54"/>
      <c r="DP141" s="54"/>
      <c r="DQ141" s="54"/>
      <c r="DR141" s="54"/>
      <c r="DS141" s="54"/>
      <c r="DT141" s="54"/>
      <c r="DU141" s="54"/>
      <c r="DV141" s="54"/>
      <c r="DW141" s="54"/>
      <c r="DX141" s="54"/>
      <c r="DY141" s="54"/>
      <c r="DZ141" s="54"/>
      <c r="EA141" s="54"/>
      <c r="EB141" s="54"/>
      <c r="EC141" s="54"/>
      <c r="ED141" s="54"/>
      <c r="EE141" s="54"/>
      <c r="EF141" s="54"/>
      <c r="EG141" s="54"/>
      <c r="EH141" s="54"/>
      <c r="EI141" s="54"/>
      <c r="EJ141" s="54"/>
      <c r="EK141" s="54"/>
      <c r="EL141" s="54"/>
      <c r="EM141" s="54"/>
      <c r="EN141" s="54"/>
      <c r="EO141" s="54"/>
      <c r="EP141" s="54"/>
      <c r="EQ141" s="54"/>
      <c r="ER141" s="54"/>
      <c r="ES141" s="54"/>
      <c r="ET141" s="54"/>
      <c r="EU141" s="54"/>
      <c r="EV141" s="54"/>
      <c r="EW141" s="54"/>
      <c r="EX141" s="54"/>
      <c r="EY141" s="54"/>
      <c r="EZ141" s="54"/>
      <c r="FA141" s="54"/>
      <c r="FB141" s="54"/>
      <c r="FC141" s="54"/>
      <c r="FD141" s="54"/>
      <c r="FE141" s="54"/>
      <c r="FF141" s="54"/>
      <c r="FG141" s="54"/>
      <c r="FH141" s="54"/>
      <c r="FI141" s="54"/>
      <c r="FJ141" s="54"/>
      <c r="FK141" s="54"/>
      <c r="FL141" s="54"/>
      <c r="FM141" s="54"/>
      <c r="FN141" s="54"/>
      <c r="FO141" s="54"/>
      <c r="FP141" s="54"/>
      <c r="FQ141" s="54"/>
      <c r="FR141" s="54"/>
      <c r="FS141" s="54"/>
      <c r="FT141" s="54"/>
      <c r="FU141" s="54"/>
      <c r="FV141" s="54"/>
      <c r="FW141" s="54"/>
      <c r="FX141" s="54"/>
      <c r="FY141" s="54"/>
      <c r="FZ141" s="54"/>
      <c r="GA141" s="54"/>
      <c r="GB141" s="54"/>
      <c r="GC141" s="54"/>
      <c r="GD141" s="54"/>
      <c r="GE141" s="54"/>
      <c r="GF141" s="54"/>
      <c r="GG141" s="54"/>
      <c r="GH141" s="54"/>
      <c r="GI141" s="54"/>
      <c r="GJ141" s="54"/>
      <c r="GK141" s="54"/>
      <c r="GL141" s="54"/>
      <c r="GM141" s="54"/>
      <c r="GN141" s="54"/>
      <c r="GO141" s="54"/>
      <c r="GP141" s="54"/>
      <c r="GQ141" s="54"/>
      <c r="GR141" s="54"/>
      <c r="GS141" s="54"/>
      <c r="GT141" s="54"/>
      <c r="GU141" s="54"/>
      <c r="GV141" s="54"/>
      <c r="GW141" s="54"/>
      <c r="GX141" s="54"/>
      <c r="GY141" s="54"/>
      <c r="GZ141" s="54"/>
      <c r="HA141" s="54"/>
      <c r="HB141" s="54"/>
      <c r="HC141" s="54"/>
      <c r="HD141" s="54"/>
      <c r="HE141" s="54"/>
      <c r="HF141" s="54"/>
      <c r="HG141" s="54"/>
      <c r="HH141" s="54"/>
      <c r="HI141" s="54"/>
      <c r="HJ141" s="54"/>
      <c r="HK141" s="54"/>
      <c r="HL141" s="54"/>
      <c r="HM141" s="54"/>
      <c r="HN141" s="54"/>
      <c r="HO141" s="54"/>
      <c r="HP141" s="54"/>
      <c r="HQ141" s="54"/>
      <c r="HR141" s="54"/>
      <c r="HS141" s="54"/>
      <c r="HT141" s="54"/>
      <c r="HU141" s="54"/>
      <c r="HV141" s="54"/>
      <c r="HW141" s="54"/>
      <c r="HX141" s="54"/>
      <c r="HY141" s="54"/>
      <c r="HZ141" s="54"/>
      <c r="IA141" s="54"/>
      <c r="IB141" s="54"/>
      <c r="IC141" s="54"/>
      <c r="ID141" s="54"/>
      <c r="IE141" s="54"/>
      <c r="IF141" s="54"/>
      <c r="IG141" s="54"/>
      <c r="IH141" s="54"/>
      <c r="II141" s="54"/>
      <c r="IJ141" s="54"/>
      <c r="IK141" s="54"/>
      <c r="IL141" s="54"/>
      <c r="IM141" s="54"/>
      <c r="IN141" s="54"/>
      <c r="IO141" s="54"/>
      <c r="IP141" s="54"/>
      <c r="IQ141" s="54"/>
      <c r="IR141" s="54"/>
      <c r="IS141" s="54"/>
      <c r="IT141" s="54"/>
      <c r="IU141" s="54"/>
    </row>
    <row r="142" s="19" customFormat="1" ht="24" customHeight="1" spans="1:255">
      <c r="A142" s="30">
        <v>2200106</v>
      </c>
      <c r="B142" s="30" t="s">
        <v>2152</v>
      </c>
      <c r="C142" s="57"/>
      <c r="D142" s="53"/>
      <c r="E142" s="31">
        <v>1690.43</v>
      </c>
      <c r="F142" s="31">
        <v>0</v>
      </c>
      <c r="G142" s="54"/>
      <c r="H142" s="39"/>
      <c r="I142" s="54"/>
      <c r="J142" s="39"/>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c r="DO142" s="54"/>
      <c r="DP142" s="54"/>
      <c r="DQ142" s="54"/>
      <c r="DR142" s="54"/>
      <c r="DS142" s="54"/>
      <c r="DT142" s="54"/>
      <c r="DU142" s="54"/>
      <c r="DV142" s="54"/>
      <c r="DW142" s="54"/>
      <c r="DX142" s="54"/>
      <c r="DY142" s="54"/>
      <c r="DZ142" s="54"/>
      <c r="EA142" s="54"/>
      <c r="EB142" s="54"/>
      <c r="EC142" s="54"/>
      <c r="ED142" s="54"/>
      <c r="EE142" s="54"/>
      <c r="EF142" s="54"/>
      <c r="EG142" s="54"/>
      <c r="EH142" s="54"/>
      <c r="EI142" s="54"/>
      <c r="EJ142" s="54"/>
      <c r="EK142" s="54"/>
      <c r="EL142" s="54"/>
      <c r="EM142" s="54"/>
      <c r="EN142" s="54"/>
      <c r="EO142" s="54"/>
      <c r="EP142" s="54"/>
      <c r="EQ142" s="54"/>
      <c r="ER142" s="54"/>
      <c r="ES142" s="54"/>
      <c r="ET142" s="54"/>
      <c r="EU142" s="54"/>
      <c r="EV142" s="54"/>
      <c r="EW142" s="54"/>
      <c r="EX142" s="54"/>
      <c r="EY142" s="54"/>
      <c r="EZ142" s="54"/>
      <c r="FA142" s="54"/>
      <c r="FB142" s="54"/>
      <c r="FC142" s="54"/>
      <c r="FD142" s="54"/>
      <c r="FE142" s="54"/>
      <c r="FF142" s="54"/>
      <c r="FG142" s="54"/>
      <c r="FH142" s="54"/>
      <c r="FI142" s="54"/>
      <c r="FJ142" s="54"/>
      <c r="FK142" s="54"/>
      <c r="FL142" s="54"/>
      <c r="FM142" s="54"/>
      <c r="FN142" s="54"/>
      <c r="FO142" s="54"/>
      <c r="FP142" s="54"/>
      <c r="FQ142" s="54"/>
      <c r="FR142" s="54"/>
      <c r="FS142" s="54"/>
      <c r="FT142" s="54"/>
      <c r="FU142" s="54"/>
      <c r="FV142" s="54"/>
      <c r="FW142" s="54"/>
      <c r="FX142" s="54"/>
      <c r="FY142" s="54"/>
      <c r="FZ142" s="54"/>
      <c r="GA142" s="54"/>
      <c r="GB142" s="54"/>
      <c r="GC142" s="54"/>
      <c r="GD142" s="54"/>
      <c r="GE142" s="54"/>
      <c r="GF142" s="54"/>
      <c r="GG142" s="54"/>
      <c r="GH142" s="54"/>
      <c r="GI142" s="54"/>
      <c r="GJ142" s="54"/>
      <c r="GK142" s="54"/>
      <c r="GL142" s="54"/>
      <c r="GM142" s="54"/>
      <c r="GN142" s="54"/>
      <c r="GO142" s="54"/>
      <c r="GP142" s="54"/>
      <c r="GQ142" s="54"/>
      <c r="GR142" s="54"/>
      <c r="GS142" s="54"/>
      <c r="GT142" s="54"/>
      <c r="GU142" s="54"/>
      <c r="GV142" s="54"/>
      <c r="GW142" s="54"/>
      <c r="GX142" s="54"/>
      <c r="GY142" s="54"/>
      <c r="GZ142" s="54"/>
      <c r="HA142" s="54"/>
      <c r="HB142" s="54"/>
      <c r="HC142" s="54"/>
      <c r="HD142" s="54"/>
      <c r="HE142" s="54"/>
      <c r="HF142" s="54"/>
      <c r="HG142" s="54"/>
      <c r="HH142" s="54"/>
      <c r="HI142" s="54"/>
      <c r="HJ142" s="54"/>
      <c r="HK142" s="54"/>
      <c r="HL142" s="54"/>
      <c r="HM142" s="54"/>
      <c r="HN142" s="54"/>
      <c r="HO142" s="54"/>
      <c r="HP142" s="54"/>
      <c r="HQ142" s="54"/>
      <c r="HR142" s="54"/>
      <c r="HS142" s="54"/>
      <c r="HT142" s="54"/>
      <c r="HU142" s="54"/>
      <c r="HV142" s="54"/>
      <c r="HW142" s="54"/>
      <c r="HX142" s="54"/>
      <c r="HY142" s="54"/>
      <c r="HZ142" s="54"/>
      <c r="IA142" s="54"/>
      <c r="IB142" s="54"/>
      <c r="IC142" s="54"/>
      <c r="ID142" s="54"/>
      <c r="IE142" s="54"/>
      <c r="IF142" s="54"/>
      <c r="IG142" s="54"/>
      <c r="IH142" s="54"/>
      <c r="II142" s="54"/>
      <c r="IJ142" s="54"/>
      <c r="IK142" s="54"/>
      <c r="IL142" s="54"/>
      <c r="IM142" s="54"/>
      <c r="IN142" s="54"/>
      <c r="IO142" s="54"/>
      <c r="IP142" s="54"/>
      <c r="IQ142" s="54"/>
      <c r="IR142" s="54"/>
      <c r="IS142" s="54"/>
      <c r="IT142" s="54"/>
      <c r="IU142" s="54"/>
    </row>
    <row r="143" s="19" customFormat="1" ht="24" customHeight="1" spans="1:255">
      <c r="A143" s="30"/>
      <c r="B143" s="30"/>
      <c r="C143" s="57" t="s">
        <v>2153</v>
      </c>
      <c r="D143" s="53" t="s">
        <v>2154</v>
      </c>
      <c r="E143" s="31">
        <v>899.9</v>
      </c>
      <c r="F143" s="31">
        <v>0</v>
      </c>
      <c r="G143" s="54"/>
      <c r="H143" s="39"/>
      <c r="I143" s="54"/>
      <c r="J143" s="39"/>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c r="DO143" s="54"/>
      <c r="DP143" s="54"/>
      <c r="DQ143" s="54"/>
      <c r="DR143" s="54"/>
      <c r="DS143" s="54"/>
      <c r="DT143" s="54"/>
      <c r="DU143" s="54"/>
      <c r="DV143" s="54"/>
      <c r="DW143" s="54"/>
      <c r="DX143" s="54"/>
      <c r="DY143" s="54"/>
      <c r="DZ143" s="54"/>
      <c r="EA143" s="54"/>
      <c r="EB143" s="54"/>
      <c r="EC143" s="54"/>
      <c r="ED143" s="54"/>
      <c r="EE143" s="54"/>
      <c r="EF143" s="54"/>
      <c r="EG143" s="54"/>
      <c r="EH143" s="54"/>
      <c r="EI143" s="54"/>
      <c r="EJ143" s="54"/>
      <c r="EK143" s="54"/>
      <c r="EL143" s="54"/>
      <c r="EM143" s="54"/>
      <c r="EN143" s="54"/>
      <c r="EO143" s="54"/>
      <c r="EP143" s="54"/>
      <c r="EQ143" s="54"/>
      <c r="ER143" s="54"/>
      <c r="ES143" s="54"/>
      <c r="ET143" s="54"/>
      <c r="EU143" s="54"/>
      <c r="EV143" s="54"/>
      <c r="EW143" s="54"/>
      <c r="EX143" s="54"/>
      <c r="EY143" s="54"/>
      <c r="EZ143" s="54"/>
      <c r="FA143" s="54"/>
      <c r="FB143" s="54"/>
      <c r="FC143" s="54"/>
      <c r="FD143" s="54"/>
      <c r="FE143" s="54"/>
      <c r="FF143" s="54"/>
      <c r="FG143" s="54"/>
      <c r="FH143" s="54"/>
      <c r="FI143" s="54"/>
      <c r="FJ143" s="54"/>
      <c r="FK143" s="54"/>
      <c r="FL143" s="54"/>
      <c r="FM143" s="54"/>
      <c r="FN143" s="54"/>
      <c r="FO143" s="54"/>
      <c r="FP143" s="54"/>
      <c r="FQ143" s="54"/>
      <c r="FR143" s="54"/>
      <c r="FS143" s="54"/>
      <c r="FT143" s="54"/>
      <c r="FU143" s="54"/>
      <c r="FV143" s="54"/>
      <c r="FW143" s="54"/>
      <c r="FX143" s="54"/>
      <c r="FY143" s="54"/>
      <c r="FZ143" s="54"/>
      <c r="GA143" s="54"/>
      <c r="GB143" s="54"/>
      <c r="GC143" s="54"/>
      <c r="GD143" s="54"/>
      <c r="GE143" s="54"/>
      <c r="GF143" s="54"/>
      <c r="GG143" s="54"/>
      <c r="GH143" s="54"/>
      <c r="GI143" s="54"/>
      <c r="GJ143" s="54"/>
      <c r="GK143" s="54"/>
      <c r="GL143" s="54"/>
      <c r="GM143" s="54"/>
      <c r="GN143" s="54"/>
      <c r="GO143" s="54"/>
      <c r="GP143" s="54"/>
      <c r="GQ143" s="54"/>
      <c r="GR143" s="54"/>
      <c r="GS143" s="54"/>
      <c r="GT143" s="54"/>
      <c r="GU143" s="54"/>
      <c r="GV143" s="54"/>
      <c r="GW143" s="54"/>
      <c r="GX143" s="54"/>
      <c r="GY143" s="54"/>
      <c r="GZ143" s="54"/>
      <c r="HA143" s="54"/>
      <c r="HB143" s="54"/>
      <c r="HC143" s="54"/>
      <c r="HD143" s="54"/>
      <c r="HE143" s="54"/>
      <c r="HF143" s="54"/>
      <c r="HG143" s="54"/>
      <c r="HH143" s="54"/>
      <c r="HI143" s="54"/>
      <c r="HJ143" s="54"/>
      <c r="HK143" s="54"/>
      <c r="HL143" s="54"/>
      <c r="HM143" s="54"/>
      <c r="HN143" s="54"/>
      <c r="HO143" s="54"/>
      <c r="HP143" s="54"/>
      <c r="HQ143" s="54"/>
      <c r="HR143" s="54"/>
      <c r="HS143" s="54"/>
      <c r="HT143" s="54"/>
      <c r="HU143" s="54"/>
      <c r="HV143" s="54"/>
      <c r="HW143" s="54"/>
      <c r="HX143" s="54"/>
      <c r="HY143" s="54"/>
      <c r="HZ143" s="54"/>
      <c r="IA143" s="54"/>
      <c r="IB143" s="54"/>
      <c r="IC143" s="54"/>
      <c r="ID143" s="54"/>
      <c r="IE143" s="54"/>
      <c r="IF143" s="54"/>
      <c r="IG143" s="54"/>
      <c r="IH143" s="54"/>
      <c r="II143" s="54"/>
      <c r="IJ143" s="54"/>
      <c r="IK143" s="54"/>
      <c r="IL143" s="54"/>
      <c r="IM143" s="54"/>
      <c r="IN143" s="54"/>
      <c r="IO143" s="54"/>
      <c r="IP143" s="54"/>
      <c r="IQ143" s="54"/>
      <c r="IR143" s="54"/>
      <c r="IS143" s="54"/>
      <c r="IT143" s="54"/>
      <c r="IU143" s="54"/>
    </row>
    <row r="144" s="19" customFormat="1" ht="24" customHeight="1" spans="1:255">
      <c r="A144" s="30"/>
      <c r="B144" s="30"/>
      <c r="C144" s="55" t="s">
        <v>2153</v>
      </c>
      <c r="D144" s="56" t="s">
        <v>2154</v>
      </c>
      <c r="E144" s="31">
        <v>790.53</v>
      </c>
      <c r="F144" s="31">
        <v>0</v>
      </c>
      <c r="G144" s="46"/>
      <c r="H144" s="39"/>
      <c r="I144" s="46"/>
      <c r="J144" s="39"/>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c r="ED144" s="46"/>
      <c r="EE144" s="46"/>
      <c r="EF144" s="46"/>
      <c r="EG144" s="46"/>
      <c r="EH144" s="46"/>
      <c r="EI144" s="46"/>
      <c r="EJ144" s="46"/>
      <c r="EK144" s="46"/>
      <c r="EL144" s="46"/>
      <c r="EM144" s="46"/>
      <c r="EN144" s="46"/>
      <c r="EO144" s="46"/>
      <c r="EP144" s="46"/>
      <c r="EQ144" s="46"/>
      <c r="ER144" s="46"/>
      <c r="ES144" s="46"/>
      <c r="ET144" s="46"/>
      <c r="EU144" s="46"/>
      <c r="EV144" s="46"/>
      <c r="EW144" s="46"/>
      <c r="EX144" s="46"/>
      <c r="EY144" s="46"/>
      <c r="EZ144" s="46"/>
      <c r="FA144" s="46"/>
      <c r="FB144" s="46"/>
      <c r="FC144" s="46"/>
      <c r="FD144" s="46"/>
      <c r="FE144" s="46"/>
      <c r="FF144" s="46"/>
      <c r="FG144" s="46"/>
      <c r="FH144" s="46"/>
      <c r="FI144" s="46"/>
      <c r="FJ144" s="46"/>
      <c r="FK144" s="46"/>
      <c r="FL144" s="46"/>
      <c r="FM144" s="46"/>
      <c r="FN144" s="46"/>
      <c r="FO144" s="46"/>
      <c r="FP144" s="46"/>
      <c r="FQ144" s="46"/>
      <c r="FR144" s="46"/>
      <c r="FS144" s="46"/>
      <c r="FT144" s="46"/>
      <c r="FU144" s="46"/>
      <c r="FV144" s="46"/>
      <c r="FW144" s="46"/>
      <c r="FX144" s="46"/>
      <c r="FY144" s="46"/>
      <c r="FZ144" s="46"/>
      <c r="GA144" s="46"/>
      <c r="GB144" s="46"/>
      <c r="GC144" s="46"/>
      <c r="GD144" s="46"/>
      <c r="GE144" s="46"/>
      <c r="GF144" s="46"/>
      <c r="GG144" s="46"/>
      <c r="GH144" s="46"/>
      <c r="GI144" s="46"/>
      <c r="GJ144" s="46"/>
      <c r="GK144" s="46"/>
      <c r="GL144" s="46"/>
      <c r="GM144" s="46"/>
      <c r="GN144" s="46"/>
      <c r="GO144" s="46"/>
      <c r="GP144" s="46"/>
      <c r="GQ144" s="46"/>
      <c r="GR144" s="46"/>
      <c r="GS144" s="46"/>
      <c r="GT144" s="46"/>
      <c r="GU144" s="46"/>
      <c r="GV144" s="46"/>
      <c r="GW144" s="46"/>
      <c r="GX144" s="46"/>
      <c r="GY144" s="46"/>
      <c r="GZ144" s="46"/>
      <c r="HA144" s="46"/>
      <c r="HB144" s="46"/>
      <c r="HC144" s="46"/>
      <c r="HD144" s="46"/>
      <c r="HE144" s="46"/>
      <c r="HF144" s="46"/>
      <c r="HG144" s="46"/>
      <c r="HH144" s="46"/>
      <c r="HI144" s="46"/>
      <c r="HJ144" s="46"/>
      <c r="HK144" s="46"/>
      <c r="HL144" s="46"/>
      <c r="HM144" s="46"/>
      <c r="HN144" s="46"/>
      <c r="HO144" s="46"/>
      <c r="HP144" s="46"/>
      <c r="HQ144" s="46"/>
      <c r="HR144" s="46"/>
      <c r="HS144" s="46"/>
      <c r="HT144" s="46"/>
      <c r="HU144" s="46"/>
      <c r="HV144" s="46"/>
      <c r="HW144" s="46"/>
      <c r="HX144" s="46"/>
      <c r="HY144" s="46"/>
      <c r="HZ144" s="46"/>
      <c r="IA144" s="46"/>
      <c r="IB144" s="46"/>
      <c r="IC144" s="46"/>
      <c r="ID144" s="46"/>
      <c r="IE144" s="46"/>
      <c r="IF144" s="46"/>
      <c r="IG144" s="46"/>
      <c r="IH144" s="46"/>
      <c r="II144" s="46"/>
      <c r="IJ144" s="46"/>
      <c r="IK144" s="46"/>
      <c r="IL144" s="46"/>
      <c r="IM144" s="46"/>
      <c r="IN144" s="46"/>
      <c r="IO144" s="46"/>
      <c r="IP144" s="46"/>
      <c r="IQ144" s="46"/>
      <c r="IR144" s="46"/>
      <c r="IS144" s="46"/>
      <c r="IT144" s="46"/>
      <c r="IU144" s="46"/>
    </row>
    <row r="145" s="19" customFormat="1" ht="24" customHeight="1" spans="1:255">
      <c r="A145" s="30">
        <v>2200199</v>
      </c>
      <c r="B145" s="30" t="s">
        <v>2155</v>
      </c>
      <c r="C145" s="55"/>
      <c r="D145" s="56"/>
      <c r="E145" s="31">
        <v>16.91</v>
      </c>
      <c r="F145" s="31">
        <v>16.91</v>
      </c>
      <c r="G145" s="46"/>
      <c r="H145" s="39"/>
      <c r="I145" s="46"/>
      <c r="J145" s="39"/>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c r="DR145" s="46"/>
      <c r="DS145" s="46"/>
      <c r="DT145" s="46"/>
      <c r="DU145" s="46"/>
      <c r="DV145" s="46"/>
      <c r="DW145" s="46"/>
      <c r="DX145" s="46"/>
      <c r="DY145" s="46"/>
      <c r="DZ145" s="46"/>
      <c r="EA145" s="46"/>
      <c r="EB145" s="46"/>
      <c r="EC145" s="46"/>
      <c r="ED145" s="46"/>
      <c r="EE145" s="46"/>
      <c r="EF145" s="46"/>
      <c r="EG145" s="46"/>
      <c r="EH145" s="46"/>
      <c r="EI145" s="46"/>
      <c r="EJ145" s="46"/>
      <c r="EK145" s="46"/>
      <c r="EL145" s="46"/>
      <c r="EM145" s="46"/>
      <c r="EN145" s="46"/>
      <c r="EO145" s="46"/>
      <c r="EP145" s="46"/>
      <c r="EQ145" s="46"/>
      <c r="ER145" s="46"/>
      <c r="ES145" s="46"/>
      <c r="ET145" s="46"/>
      <c r="EU145" s="46"/>
      <c r="EV145" s="46"/>
      <c r="EW145" s="46"/>
      <c r="EX145" s="46"/>
      <c r="EY145" s="46"/>
      <c r="EZ145" s="46"/>
      <c r="FA145" s="46"/>
      <c r="FB145" s="46"/>
      <c r="FC145" s="46"/>
      <c r="FD145" s="46"/>
      <c r="FE145" s="46"/>
      <c r="FF145" s="46"/>
      <c r="FG145" s="46"/>
      <c r="FH145" s="46"/>
      <c r="FI145" s="46"/>
      <c r="FJ145" s="46"/>
      <c r="FK145" s="46"/>
      <c r="FL145" s="46"/>
      <c r="FM145" s="46"/>
      <c r="FN145" s="46"/>
      <c r="FO145" s="46"/>
      <c r="FP145" s="46"/>
      <c r="FQ145" s="46"/>
      <c r="FR145" s="46"/>
      <c r="FS145" s="46"/>
      <c r="FT145" s="46"/>
      <c r="FU145" s="46"/>
      <c r="FV145" s="46"/>
      <c r="FW145" s="46"/>
      <c r="FX145" s="46"/>
      <c r="FY145" s="46"/>
      <c r="FZ145" s="46"/>
      <c r="GA145" s="46"/>
      <c r="GB145" s="46"/>
      <c r="GC145" s="46"/>
      <c r="GD145" s="46"/>
      <c r="GE145" s="46"/>
      <c r="GF145" s="46"/>
      <c r="GG145" s="46"/>
      <c r="GH145" s="46"/>
      <c r="GI145" s="46"/>
      <c r="GJ145" s="46"/>
      <c r="GK145" s="46"/>
      <c r="GL145" s="46"/>
      <c r="GM145" s="46"/>
      <c r="GN145" s="46"/>
      <c r="GO145" s="46"/>
      <c r="GP145" s="46"/>
      <c r="GQ145" s="46"/>
      <c r="GR145" s="46"/>
      <c r="GS145" s="46"/>
      <c r="GT145" s="46"/>
      <c r="GU145" s="46"/>
      <c r="GV145" s="46"/>
      <c r="GW145" s="46"/>
      <c r="GX145" s="46"/>
      <c r="GY145" s="46"/>
      <c r="GZ145" s="46"/>
      <c r="HA145" s="46"/>
      <c r="HB145" s="46"/>
      <c r="HC145" s="46"/>
      <c r="HD145" s="46"/>
      <c r="HE145" s="46"/>
      <c r="HF145" s="46"/>
      <c r="HG145" s="46"/>
      <c r="HH145" s="46"/>
      <c r="HI145" s="46"/>
      <c r="HJ145" s="46"/>
      <c r="HK145" s="46"/>
      <c r="HL145" s="46"/>
      <c r="HM145" s="46"/>
      <c r="HN145" s="46"/>
      <c r="HO145" s="46"/>
      <c r="HP145" s="46"/>
      <c r="HQ145" s="46"/>
      <c r="HR145" s="46"/>
      <c r="HS145" s="46"/>
      <c r="HT145" s="46"/>
      <c r="HU145" s="46"/>
      <c r="HV145" s="46"/>
      <c r="HW145" s="46"/>
      <c r="HX145" s="46"/>
      <c r="HY145" s="46"/>
      <c r="HZ145" s="46"/>
      <c r="IA145" s="46"/>
      <c r="IB145" s="46"/>
      <c r="IC145" s="46"/>
      <c r="ID145" s="46"/>
      <c r="IE145" s="46"/>
      <c r="IF145" s="46"/>
      <c r="IG145" s="46"/>
      <c r="IH145" s="46"/>
      <c r="II145" s="46"/>
      <c r="IJ145" s="46"/>
      <c r="IK145" s="46"/>
      <c r="IL145" s="46"/>
      <c r="IM145" s="46"/>
      <c r="IN145" s="46"/>
      <c r="IO145" s="46"/>
      <c r="IP145" s="46"/>
      <c r="IQ145" s="46"/>
      <c r="IR145" s="46"/>
      <c r="IS145" s="46"/>
      <c r="IT145" s="46"/>
      <c r="IU145" s="46"/>
    </row>
    <row r="146" s="19" customFormat="1" ht="24" customHeight="1" spans="1:255">
      <c r="A146" s="30"/>
      <c r="B146" s="30"/>
      <c r="C146" s="55" t="s">
        <v>2156</v>
      </c>
      <c r="D146" s="56" t="s">
        <v>2053</v>
      </c>
      <c r="E146" s="31">
        <v>4.83</v>
      </c>
      <c r="F146" s="31">
        <v>4.83</v>
      </c>
      <c r="G146" s="46"/>
      <c r="H146" s="39"/>
      <c r="I146" s="46"/>
      <c r="J146" s="39"/>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c r="DR146" s="46"/>
      <c r="DS146" s="46"/>
      <c r="DT146" s="46"/>
      <c r="DU146" s="46"/>
      <c r="DV146" s="46"/>
      <c r="DW146" s="46"/>
      <c r="DX146" s="46"/>
      <c r="DY146" s="46"/>
      <c r="DZ146" s="46"/>
      <c r="EA146" s="46"/>
      <c r="EB146" s="46"/>
      <c r="EC146" s="46"/>
      <c r="ED146" s="46"/>
      <c r="EE146" s="46"/>
      <c r="EF146" s="46"/>
      <c r="EG146" s="46"/>
      <c r="EH146" s="46"/>
      <c r="EI146" s="46"/>
      <c r="EJ146" s="46"/>
      <c r="EK146" s="46"/>
      <c r="EL146" s="46"/>
      <c r="EM146" s="46"/>
      <c r="EN146" s="46"/>
      <c r="EO146" s="46"/>
      <c r="EP146" s="46"/>
      <c r="EQ146" s="46"/>
      <c r="ER146" s="46"/>
      <c r="ES146" s="46"/>
      <c r="ET146" s="46"/>
      <c r="EU146" s="46"/>
      <c r="EV146" s="46"/>
      <c r="EW146" s="46"/>
      <c r="EX146" s="46"/>
      <c r="EY146" s="46"/>
      <c r="EZ146" s="46"/>
      <c r="FA146" s="46"/>
      <c r="FB146" s="46"/>
      <c r="FC146" s="46"/>
      <c r="FD146" s="46"/>
      <c r="FE146" s="46"/>
      <c r="FF146" s="46"/>
      <c r="FG146" s="46"/>
      <c r="FH146" s="46"/>
      <c r="FI146" s="46"/>
      <c r="FJ146" s="46"/>
      <c r="FK146" s="46"/>
      <c r="FL146" s="46"/>
      <c r="FM146" s="46"/>
      <c r="FN146" s="46"/>
      <c r="FO146" s="46"/>
      <c r="FP146" s="46"/>
      <c r="FQ146" s="46"/>
      <c r="FR146" s="46"/>
      <c r="FS146" s="46"/>
      <c r="FT146" s="46"/>
      <c r="FU146" s="46"/>
      <c r="FV146" s="46"/>
      <c r="FW146" s="46"/>
      <c r="FX146" s="46"/>
      <c r="FY146" s="46"/>
      <c r="FZ146" s="46"/>
      <c r="GA146" s="46"/>
      <c r="GB146" s="46"/>
      <c r="GC146" s="46"/>
      <c r="GD146" s="46"/>
      <c r="GE146" s="46"/>
      <c r="GF146" s="46"/>
      <c r="GG146" s="46"/>
      <c r="GH146" s="46"/>
      <c r="GI146" s="46"/>
      <c r="GJ146" s="46"/>
      <c r="GK146" s="46"/>
      <c r="GL146" s="46"/>
      <c r="GM146" s="46"/>
      <c r="GN146" s="46"/>
      <c r="GO146" s="46"/>
      <c r="GP146" s="46"/>
      <c r="GQ146" s="46"/>
      <c r="GR146" s="46"/>
      <c r="GS146" s="46"/>
      <c r="GT146" s="46"/>
      <c r="GU146" s="46"/>
      <c r="GV146" s="46"/>
      <c r="GW146" s="46"/>
      <c r="GX146" s="46"/>
      <c r="GY146" s="46"/>
      <c r="GZ146" s="46"/>
      <c r="HA146" s="46"/>
      <c r="HB146" s="46"/>
      <c r="HC146" s="46"/>
      <c r="HD146" s="46"/>
      <c r="HE146" s="46"/>
      <c r="HF146" s="46"/>
      <c r="HG146" s="46"/>
      <c r="HH146" s="46"/>
      <c r="HI146" s="46"/>
      <c r="HJ146" s="46"/>
      <c r="HK146" s="46"/>
      <c r="HL146" s="46"/>
      <c r="HM146" s="46"/>
      <c r="HN146" s="46"/>
      <c r="HO146" s="46"/>
      <c r="HP146" s="46"/>
      <c r="HQ146" s="46"/>
      <c r="HR146" s="46"/>
      <c r="HS146" s="46"/>
      <c r="HT146" s="46"/>
      <c r="HU146" s="46"/>
      <c r="HV146" s="46"/>
      <c r="HW146" s="46"/>
      <c r="HX146" s="46"/>
      <c r="HY146" s="46"/>
      <c r="HZ146" s="46"/>
      <c r="IA146" s="46"/>
      <c r="IB146" s="46"/>
      <c r="IC146" s="46"/>
      <c r="ID146" s="46"/>
      <c r="IE146" s="46"/>
      <c r="IF146" s="46"/>
      <c r="IG146" s="46"/>
      <c r="IH146" s="46"/>
      <c r="II146" s="46"/>
      <c r="IJ146" s="46"/>
      <c r="IK146" s="46"/>
      <c r="IL146" s="46"/>
      <c r="IM146" s="46"/>
      <c r="IN146" s="46"/>
      <c r="IO146" s="46"/>
      <c r="IP146" s="46"/>
      <c r="IQ146" s="46"/>
      <c r="IR146" s="46"/>
      <c r="IS146" s="46"/>
      <c r="IT146" s="46"/>
      <c r="IU146" s="46"/>
    </row>
    <row r="147" s="19" customFormat="1" ht="24" customHeight="1" spans="1:255">
      <c r="A147" s="30"/>
      <c r="B147" s="30"/>
      <c r="C147" s="55" t="s">
        <v>2157</v>
      </c>
      <c r="D147" s="56" t="s">
        <v>2158</v>
      </c>
      <c r="E147" s="31">
        <v>12.08</v>
      </c>
      <c r="F147" s="31">
        <v>12.08</v>
      </c>
      <c r="G147" s="46"/>
      <c r="H147" s="39"/>
      <c r="I147" s="46"/>
      <c r="J147" s="39"/>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c r="CH147" s="46"/>
      <c r="CI147" s="46"/>
      <c r="CJ147" s="46"/>
      <c r="CK147" s="46"/>
      <c r="CL147" s="46"/>
      <c r="CM147" s="46"/>
      <c r="CN147" s="46"/>
      <c r="CO147" s="46"/>
      <c r="CP147" s="46"/>
      <c r="CQ147" s="46"/>
      <c r="CR147" s="46"/>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c r="DR147" s="46"/>
      <c r="DS147" s="46"/>
      <c r="DT147" s="46"/>
      <c r="DU147" s="46"/>
      <c r="DV147" s="46"/>
      <c r="DW147" s="46"/>
      <c r="DX147" s="46"/>
      <c r="DY147" s="46"/>
      <c r="DZ147" s="46"/>
      <c r="EA147" s="46"/>
      <c r="EB147" s="46"/>
      <c r="EC147" s="46"/>
      <c r="ED147" s="46"/>
      <c r="EE147" s="46"/>
      <c r="EF147" s="46"/>
      <c r="EG147" s="46"/>
      <c r="EH147" s="46"/>
      <c r="EI147" s="46"/>
      <c r="EJ147" s="46"/>
      <c r="EK147" s="46"/>
      <c r="EL147" s="46"/>
      <c r="EM147" s="46"/>
      <c r="EN147" s="46"/>
      <c r="EO147" s="46"/>
      <c r="EP147" s="46"/>
      <c r="EQ147" s="46"/>
      <c r="ER147" s="46"/>
      <c r="ES147" s="46"/>
      <c r="ET147" s="46"/>
      <c r="EU147" s="46"/>
      <c r="EV147" s="46"/>
      <c r="EW147" s="46"/>
      <c r="EX147" s="46"/>
      <c r="EY147" s="46"/>
      <c r="EZ147" s="46"/>
      <c r="FA147" s="46"/>
      <c r="FB147" s="46"/>
      <c r="FC147" s="46"/>
      <c r="FD147" s="46"/>
      <c r="FE147" s="46"/>
      <c r="FF147" s="46"/>
      <c r="FG147" s="46"/>
      <c r="FH147" s="46"/>
      <c r="FI147" s="46"/>
      <c r="FJ147" s="46"/>
      <c r="FK147" s="46"/>
      <c r="FL147" s="46"/>
      <c r="FM147" s="46"/>
      <c r="FN147" s="46"/>
      <c r="FO147" s="46"/>
      <c r="FP147" s="46"/>
      <c r="FQ147" s="46"/>
      <c r="FR147" s="46"/>
      <c r="FS147" s="46"/>
      <c r="FT147" s="46"/>
      <c r="FU147" s="46"/>
      <c r="FV147" s="46"/>
      <c r="FW147" s="46"/>
      <c r="FX147" s="46"/>
      <c r="FY147" s="46"/>
      <c r="FZ147" s="46"/>
      <c r="GA147" s="46"/>
      <c r="GB147" s="46"/>
      <c r="GC147" s="46"/>
      <c r="GD147" s="46"/>
      <c r="GE147" s="46"/>
      <c r="GF147" s="46"/>
      <c r="GG147" s="46"/>
      <c r="GH147" s="46"/>
      <c r="GI147" s="46"/>
      <c r="GJ147" s="46"/>
      <c r="GK147" s="46"/>
      <c r="GL147" s="46"/>
      <c r="GM147" s="46"/>
      <c r="GN147" s="46"/>
      <c r="GO147" s="46"/>
      <c r="GP147" s="46"/>
      <c r="GQ147" s="46"/>
      <c r="GR147" s="46"/>
      <c r="GS147" s="46"/>
      <c r="GT147" s="46"/>
      <c r="GU147" s="46"/>
      <c r="GV147" s="46"/>
      <c r="GW147" s="46"/>
      <c r="GX147" s="46"/>
      <c r="GY147" s="46"/>
      <c r="GZ147" s="46"/>
      <c r="HA147" s="46"/>
      <c r="HB147" s="46"/>
      <c r="HC147" s="46"/>
      <c r="HD147" s="46"/>
      <c r="HE147" s="46"/>
      <c r="HF147" s="46"/>
      <c r="HG147" s="46"/>
      <c r="HH147" s="46"/>
      <c r="HI147" s="46"/>
      <c r="HJ147" s="46"/>
      <c r="HK147" s="46"/>
      <c r="HL147" s="46"/>
      <c r="HM147" s="46"/>
      <c r="HN147" s="46"/>
      <c r="HO147" s="46"/>
      <c r="HP147" s="46"/>
      <c r="HQ147" s="46"/>
      <c r="HR147" s="46"/>
      <c r="HS147" s="46"/>
      <c r="HT147" s="46"/>
      <c r="HU147" s="46"/>
      <c r="HV147" s="46"/>
      <c r="HW147" s="46"/>
      <c r="HX147" s="46"/>
      <c r="HY147" s="46"/>
      <c r="HZ147" s="46"/>
      <c r="IA147" s="46"/>
      <c r="IB147" s="46"/>
      <c r="IC147" s="46"/>
      <c r="ID147" s="46"/>
      <c r="IE147" s="46"/>
      <c r="IF147" s="46"/>
      <c r="IG147" s="46"/>
      <c r="IH147" s="46"/>
      <c r="II147" s="46"/>
      <c r="IJ147" s="46"/>
      <c r="IK147" s="46"/>
      <c r="IL147" s="46"/>
      <c r="IM147" s="46"/>
      <c r="IN147" s="46"/>
      <c r="IO147" s="46"/>
      <c r="IP147" s="46"/>
      <c r="IQ147" s="46"/>
      <c r="IR147" s="46"/>
      <c r="IS147" s="46"/>
      <c r="IT147" s="46"/>
      <c r="IU147" s="46"/>
    </row>
    <row r="148" s="19" customFormat="1" ht="24" customHeight="1" spans="1:255">
      <c r="A148" s="30">
        <v>2240199</v>
      </c>
      <c r="B148" s="30" t="s">
        <v>2159</v>
      </c>
      <c r="C148" s="55"/>
      <c r="D148" s="56"/>
      <c r="E148" s="31">
        <v>10.4</v>
      </c>
      <c r="F148" s="31">
        <v>10.4</v>
      </c>
      <c r="G148" s="46"/>
      <c r="H148" s="39"/>
      <c r="I148" s="46"/>
      <c r="J148" s="39"/>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c r="DR148" s="46"/>
      <c r="DS148" s="46"/>
      <c r="DT148" s="46"/>
      <c r="DU148" s="46"/>
      <c r="DV148" s="46"/>
      <c r="DW148" s="46"/>
      <c r="DX148" s="46"/>
      <c r="DY148" s="46"/>
      <c r="DZ148" s="46"/>
      <c r="EA148" s="46"/>
      <c r="EB148" s="46"/>
      <c r="EC148" s="46"/>
      <c r="ED148" s="46"/>
      <c r="EE148" s="46"/>
      <c r="EF148" s="46"/>
      <c r="EG148" s="46"/>
      <c r="EH148" s="46"/>
      <c r="EI148" s="46"/>
      <c r="EJ148" s="46"/>
      <c r="EK148" s="46"/>
      <c r="EL148" s="46"/>
      <c r="EM148" s="46"/>
      <c r="EN148" s="46"/>
      <c r="EO148" s="46"/>
      <c r="EP148" s="46"/>
      <c r="EQ148" s="46"/>
      <c r="ER148" s="46"/>
      <c r="ES148" s="46"/>
      <c r="ET148" s="46"/>
      <c r="EU148" s="46"/>
      <c r="EV148" s="46"/>
      <c r="EW148" s="46"/>
      <c r="EX148" s="46"/>
      <c r="EY148" s="46"/>
      <c r="EZ148" s="46"/>
      <c r="FA148" s="46"/>
      <c r="FB148" s="46"/>
      <c r="FC148" s="46"/>
      <c r="FD148" s="46"/>
      <c r="FE148" s="46"/>
      <c r="FF148" s="46"/>
      <c r="FG148" s="46"/>
      <c r="FH148" s="46"/>
      <c r="FI148" s="46"/>
      <c r="FJ148" s="46"/>
      <c r="FK148" s="46"/>
      <c r="FL148" s="46"/>
      <c r="FM148" s="46"/>
      <c r="FN148" s="46"/>
      <c r="FO148" s="46"/>
      <c r="FP148" s="46"/>
      <c r="FQ148" s="46"/>
      <c r="FR148" s="46"/>
      <c r="FS148" s="46"/>
      <c r="FT148" s="46"/>
      <c r="FU148" s="46"/>
      <c r="FV148" s="46"/>
      <c r="FW148" s="46"/>
      <c r="FX148" s="46"/>
      <c r="FY148" s="46"/>
      <c r="FZ148" s="46"/>
      <c r="GA148" s="46"/>
      <c r="GB148" s="46"/>
      <c r="GC148" s="46"/>
      <c r="GD148" s="46"/>
      <c r="GE148" s="46"/>
      <c r="GF148" s="46"/>
      <c r="GG148" s="46"/>
      <c r="GH148" s="46"/>
      <c r="GI148" s="46"/>
      <c r="GJ148" s="46"/>
      <c r="GK148" s="46"/>
      <c r="GL148" s="46"/>
      <c r="GM148" s="46"/>
      <c r="GN148" s="46"/>
      <c r="GO148" s="46"/>
      <c r="GP148" s="46"/>
      <c r="GQ148" s="46"/>
      <c r="GR148" s="46"/>
      <c r="GS148" s="46"/>
      <c r="GT148" s="46"/>
      <c r="GU148" s="46"/>
      <c r="GV148" s="46"/>
      <c r="GW148" s="46"/>
      <c r="GX148" s="46"/>
      <c r="GY148" s="46"/>
      <c r="GZ148" s="46"/>
      <c r="HA148" s="46"/>
      <c r="HB148" s="46"/>
      <c r="HC148" s="46"/>
      <c r="HD148" s="46"/>
      <c r="HE148" s="46"/>
      <c r="HF148" s="46"/>
      <c r="HG148" s="46"/>
      <c r="HH148" s="46"/>
      <c r="HI148" s="46"/>
      <c r="HJ148" s="46"/>
      <c r="HK148" s="46"/>
      <c r="HL148" s="46"/>
      <c r="HM148" s="46"/>
      <c r="HN148" s="46"/>
      <c r="HO148" s="46"/>
      <c r="HP148" s="46"/>
      <c r="HQ148" s="46"/>
      <c r="HR148" s="46"/>
      <c r="HS148" s="46"/>
      <c r="HT148" s="46"/>
      <c r="HU148" s="46"/>
      <c r="HV148" s="46"/>
      <c r="HW148" s="46"/>
      <c r="HX148" s="46"/>
      <c r="HY148" s="46"/>
      <c r="HZ148" s="46"/>
      <c r="IA148" s="46"/>
      <c r="IB148" s="46"/>
      <c r="IC148" s="46"/>
      <c r="ID148" s="46"/>
      <c r="IE148" s="46"/>
      <c r="IF148" s="46"/>
      <c r="IG148" s="46"/>
      <c r="IH148" s="46"/>
      <c r="II148" s="46"/>
      <c r="IJ148" s="46"/>
      <c r="IK148" s="46"/>
      <c r="IL148" s="46"/>
      <c r="IM148" s="46"/>
      <c r="IN148" s="46"/>
      <c r="IO148" s="46"/>
      <c r="IP148" s="46"/>
      <c r="IQ148" s="46"/>
      <c r="IR148" s="46"/>
      <c r="IS148" s="46"/>
      <c r="IT148" s="46"/>
      <c r="IU148" s="46"/>
    </row>
    <row r="149" s="19" customFormat="1" ht="24" customHeight="1" spans="1:255">
      <c r="A149" s="30"/>
      <c r="B149" s="30"/>
      <c r="C149" s="57" t="s">
        <v>2160</v>
      </c>
      <c r="D149" s="53" t="s">
        <v>2161</v>
      </c>
      <c r="E149" s="31">
        <v>10.4</v>
      </c>
      <c r="F149" s="31">
        <v>10.4</v>
      </c>
      <c r="G149" s="54"/>
      <c r="H149" s="39"/>
      <c r="I149" s="54"/>
      <c r="J149" s="39"/>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c r="BS149" s="54"/>
      <c r="BT149" s="54"/>
      <c r="BU149" s="54"/>
      <c r="BV149" s="54"/>
      <c r="BW149" s="54"/>
      <c r="BX149" s="54"/>
      <c r="BY149" s="54"/>
      <c r="BZ149" s="54"/>
      <c r="CA149" s="54"/>
      <c r="CB149" s="54"/>
      <c r="CC149" s="54"/>
      <c r="CD149" s="54"/>
      <c r="CE149" s="54"/>
      <c r="CF149" s="54"/>
      <c r="CG149" s="54"/>
      <c r="CH149" s="54"/>
      <c r="CI149" s="54"/>
      <c r="CJ149" s="54"/>
      <c r="CK149" s="54"/>
      <c r="CL149" s="54"/>
      <c r="CM149" s="54"/>
      <c r="CN149" s="54"/>
      <c r="CO149" s="54"/>
      <c r="CP149" s="54"/>
      <c r="CQ149" s="54"/>
      <c r="CR149" s="54"/>
      <c r="CS149" s="54"/>
      <c r="CT149" s="54"/>
      <c r="CU149" s="54"/>
      <c r="CV149" s="54"/>
      <c r="CW149" s="54"/>
      <c r="CX149" s="54"/>
      <c r="CY149" s="54"/>
      <c r="CZ149" s="54"/>
      <c r="DA149" s="54"/>
      <c r="DB149" s="54"/>
      <c r="DC149" s="54"/>
      <c r="DD149" s="54"/>
      <c r="DE149" s="54"/>
      <c r="DF149" s="54"/>
      <c r="DG149" s="54"/>
      <c r="DH149" s="54"/>
      <c r="DI149" s="54"/>
      <c r="DJ149" s="54"/>
      <c r="DK149" s="54"/>
      <c r="DL149" s="54"/>
      <c r="DM149" s="54"/>
      <c r="DN149" s="54"/>
      <c r="DO149" s="54"/>
      <c r="DP149" s="54"/>
      <c r="DQ149" s="54"/>
      <c r="DR149" s="54"/>
      <c r="DS149" s="54"/>
      <c r="DT149" s="54"/>
      <c r="DU149" s="54"/>
      <c r="DV149" s="54"/>
      <c r="DW149" s="54"/>
      <c r="DX149" s="54"/>
      <c r="DY149" s="54"/>
      <c r="DZ149" s="54"/>
      <c r="EA149" s="54"/>
      <c r="EB149" s="54"/>
      <c r="EC149" s="54"/>
      <c r="ED149" s="54"/>
      <c r="EE149" s="54"/>
      <c r="EF149" s="54"/>
      <c r="EG149" s="54"/>
      <c r="EH149" s="54"/>
      <c r="EI149" s="54"/>
      <c r="EJ149" s="54"/>
      <c r="EK149" s="54"/>
      <c r="EL149" s="54"/>
      <c r="EM149" s="54"/>
      <c r="EN149" s="54"/>
      <c r="EO149" s="54"/>
      <c r="EP149" s="54"/>
      <c r="EQ149" s="54"/>
      <c r="ER149" s="54"/>
      <c r="ES149" s="54"/>
      <c r="ET149" s="54"/>
      <c r="EU149" s="54"/>
      <c r="EV149" s="54"/>
      <c r="EW149" s="54"/>
      <c r="EX149" s="54"/>
      <c r="EY149" s="54"/>
      <c r="EZ149" s="54"/>
      <c r="FA149" s="54"/>
      <c r="FB149" s="54"/>
      <c r="FC149" s="54"/>
      <c r="FD149" s="54"/>
      <c r="FE149" s="54"/>
      <c r="FF149" s="54"/>
      <c r="FG149" s="54"/>
      <c r="FH149" s="54"/>
      <c r="FI149" s="54"/>
      <c r="FJ149" s="54"/>
      <c r="FK149" s="54"/>
      <c r="FL149" s="54"/>
      <c r="FM149" s="54"/>
      <c r="FN149" s="54"/>
      <c r="FO149" s="54"/>
      <c r="FP149" s="54"/>
      <c r="FQ149" s="54"/>
      <c r="FR149" s="54"/>
      <c r="FS149" s="54"/>
      <c r="FT149" s="54"/>
      <c r="FU149" s="54"/>
      <c r="FV149" s="54"/>
      <c r="FW149" s="54"/>
      <c r="FX149" s="54"/>
      <c r="FY149" s="54"/>
      <c r="FZ149" s="54"/>
      <c r="GA149" s="54"/>
      <c r="GB149" s="54"/>
      <c r="GC149" s="54"/>
      <c r="GD149" s="54"/>
      <c r="GE149" s="54"/>
      <c r="GF149" s="54"/>
      <c r="GG149" s="54"/>
      <c r="GH149" s="54"/>
      <c r="GI149" s="54"/>
      <c r="GJ149" s="54"/>
      <c r="GK149" s="54"/>
      <c r="GL149" s="54"/>
      <c r="GM149" s="54"/>
      <c r="GN149" s="54"/>
      <c r="GO149" s="54"/>
      <c r="GP149" s="54"/>
      <c r="GQ149" s="54"/>
      <c r="GR149" s="54"/>
      <c r="GS149" s="54"/>
      <c r="GT149" s="54"/>
      <c r="GU149" s="54"/>
      <c r="GV149" s="54"/>
      <c r="GW149" s="54"/>
      <c r="GX149" s="54"/>
      <c r="GY149" s="54"/>
      <c r="GZ149" s="54"/>
      <c r="HA149" s="54"/>
      <c r="HB149" s="54"/>
      <c r="HC149" s="54"/>
      <c r="HD149" s="54"/>
      <c r="HE149" s="54"/>
      <c r="HF149" s="54"/>
      <c r="HG149" s="54"/>
      <c r="HH149" s="54"/>
      <c r="HI149" s="54"/>
      <c r="HJ149" s="54"/>
      <c r="HK149" s="54"/>
      <c r="HL149" s="54"/>
      <c r="HM149" s="54"/>
      <c r="HN149" s="54"/>
      <c r="HO149" s="54"/>
      <c r="HP149" s="54"/>
      <c r="HQ149" s="54"/>
      <c r="HR149" s="54"/>
      <c r="HS149" s="54"/>
      <c r="HT149" s="54"/>
      <c r="HU149" s="54"/>
      <c r="HV149" s="54"/>
      <c r="HW149" s="54"/>
      <c r="HX149" s="54"/>
      <c r="HY149" s="54"/>
      <c r="HZ149" s="54"/>
      <c r="IA149" s="54"/>
      <c r="IB149" s="54"/>
      <c r="IC149" s="54"/>
      <c r="ID149" s="54"/>
      <c r="IE149" s="54"/>
      <c r="IF149" s="54"/>
      <c r="IG149" s="54"/>
      <c r="IH149" s="54"/>
      <c r="II149" s="54"/>
      <c r="IJ149" s="54"/>
      <c r="IK149" s="54"/>
      <c r="IL149" s="54"/>
      <c r="IM149" s="54"/>
      <c r="IN149" s="54"/>
      <c r="IO149" s="54"/>
      <c r="IP149" s="54"/>
      <c r="IQ149" s="54"/>
      <c r="IR149" s="54"/>
      <c r="IS149" s="54"/>
      <c r="IT149" s="54"/>
      <c r="IU149" s="54"/>
    </row>
    <row r="150" s="19" customFormat="1" ht="24" customHeight="1" spans="1:255">
      <c r="A150" s="30">
        <v>2240204</v>
      </c>
      <c r="B150" s="30" t="s">
        <v>2162</v>
      </c>
      <c r="C150" s="57"/>
      <c r="D150" s="53"/>
      <c r="E150" s="31">
        <v>273</v>
      </c>
      <c r="F150" s="31">
        <v>273</v>
      </c>
      <c r="G150" s="54"/>
      <c r="H150" s="39"/>
      <c r="I150" s="54"/>
      <c r="J150" s="39"/>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c r="BS150" s="54"/>
      <c r="BT150" s="54"/>
      <c r="BU150" s="54"/>
      <c r="BV150" s="54"/>
      <c r="BW150" s="54"/>
      <c r="BX150" s="54"/>
      <c r="BY150" s="54"/>
      <c r="BZ150" s="54"/>
      <c r="CA150" s="54"/>
      <c r="CB150" s="54"/>
      <c r="CC150" s="54"/>
      <c r="CD150" s="54"/>
      <c r="CE150" s="54"/>
      <c r="CF150" s="54"/>
      <c r="CG150" s="54"/>
      <c r="CH150" s="54"/>
      <c r="CI150" s="54"/>
      <c r="CJ150" s="54"/>
      <c r="CK150" s="54"/>
      <c r="CL150" s="54"/>
      <c r="CM150" s="54"/>
      <c r="CN150" s="54"/>
      <c r="CO150" s="54"/>
      <c r="CP150" s="54"/>
      <c r="CQ150" s="54"/>
      <c r="CR150" s="54"/>
      <c r="CS150" s="54"/>
      <c r="CT150" s="54"/>
      <c r="CU150" s="54"/>
      <c r="CV150" s="54"/>
      <c r="CW150" s="54"/>
      <c r="CX150" s="54"/>
      <c r="CY150" s="54"/>
      <c r="CZ150" s="54"/>
      <c r="DA150" s="54"/>
      <c r="DB150" s="54"/>
      <c r="DC150" s="54"/>
      <c r="DD150" s="54"/>
      <c r="DE150" s="54"/>
      <c r="DF150" s="54"/>
      <c r="DG150" s="54"/>
      <c r="DH150" s="54"/>
      <c r="DI150" s="54"/>
      <c r="DJ150" s="54"/>
      <c r="DK150" s="54"/>
      <c r="DL150" s="54"/>
      <c r="DM150" s="54"/>
      <c r="DN150" s="54"/>
      <c r="DO150" s="54"/>
      <c r="DP150" s="54"/>
      <c r="DQ150" s="54"/>
      <c r="DR150" s="54"/>
      <c r="DS150" s="54"/>
      <c r="DT150" s="54"/>
      <c r="DU150" s="54"/>
      <c r="DV150" s="54"/>
      <c r="DW150" s="54"/>
      <c r="DX150" s="54"/>
      <c r="DY150" s="54"/>
      <c r="DZ150" s="54"/>
      <c r="EA150" s="54"/>
      <c r="EB150" s="54"/>
      <c r="EC150" s="54"/>
      <c r="ED150" s="54"/>
      <c r="EE150" s="54"/>
      <c r="EF150" s="54"/>
      <c r="EG150" s="54"/>
      <c r="EH150" s="54"/>
      <c r="EI150" s="54"/>
      <c r="EJ150" s="54"/>
      <c r="EK150" s="54"/>
      <c r="EL150" s="54"/>
      <c r="EM150" s="54"/>
      <c r="EN150" s="54"/>
      <c r="EO150" s="54"/>
      <c r="EP150" s="54"/>
      <c r="EQ150" s="54"/>
      <c r="ER150" s="54"/>
      <c r="ES150" s="54"/>
      <c r="ET150" s="54"/>
      <c r="EU150" s="54"/>
      <c r="EV150" s="54"/>
      <c r="EW150" s="54"/>
      <c r="EX150" s="54"/>
      <c r="EY150" s="54"/>
      <c r="EZ150" s="54"/>
      <c r="FA150" s="54"/>
      <c r="FB150" s="54"/>
      <c r="FC150" s="54"/>
      <c r="FD150" s="54"/>
      <c r="FE150" s="54"/>
      <c r="FF150" s="54"/>
      <c r="FG150" s="54"/>
      <c r="FH150" s="54"/>
      <c r="FI150" s="54"/>
      <c r="FJ150" s="54"/>
      <c r="FK150" s="54"/>
      <c r="FL150" s="54"/>
      <c r="FM150" s="54"/>
      <c r="FN150" s="54"/>
      <c r="FO150" s="54"/>
      <c r="FP150" s="54"/>
      <c r="FQ150" s="54"/>
      <c r="FR150" s="54"/>
      <c r="FS150" s="54"/>
      <c r="FT150" s="54"/>
      <c r="FU150" s="54"/>
      <c r="FV150" s="54"/>
      <c r="FW150" s="54"/>
      <c r="FX150" s="54"/>
      <c r="FY150" s="54"/>
      <c r="FZ150" s="54"/>
      <c r="GA150" s="54"/>
      <c r="GB150" s="54"/>
      <c r="GC150" s="54"/>
      <c r="GD150" s="54"/>
      <c r="GE150" s="54"/>
      <c r="GF150" s="54"/>
      <c r="GG150" s="54"/>
      <c r="GH150" s="54"/>
      <c r="GI150" s="54"/>
      <c r="GJ150" s="54"/>
      <c r="GK150" s="54"/>
      <c r="GL150" s="54"/>
      <c r="GM150" s="54"/>
      <c r="GN150" s="54"/>
      <c r="GO150" s="54"/>
      <c r="GP150" s="54"/>
      <c r="GQ150" s="54"/>
      <c r="GR150" s="54"/>
      <c r="GS150" s="54"/>
      <c r="GT150" s="54"/>
      <c r="GU150" s="54"/>
      <c r="GV150" s="54"/>
      <c r="GW150" s="54"/>
      <c r="GX150" s="54"/>
      <c r="GY150" s="54"/>
      <c r="GZ150" s="54"/>
      <c r="HA150" s="54"/>
      <c r="HB150" s="54"/>
      <c r="HC150" s="54"/>
      <c r="HD150" s="54"/>
      <c r="HE150" s="54"/>
      <c r="HF150" s="54"/>
      <c r="HG150" s="54"/>
      <c r="HH150" s="54"/>
      <c r="HI150" s="54"/>
      <c r="HJ150" s="54"/>
      <c r="HK150" s="54"/>
      <c r="HL150" s="54"/>
      <c r="HM150" s="54"/>
      <c r="HN150" s="54"/>
      <c r="HO150" s="54"/>
      <c r="HP150" s="54"/>
      <c r="HQ150" s="54"/>
      <c r="HR150" s="54"/>
      <c r="HS150" s="54"/>
      <c r="HT150" s="54"/>
      <c r="HU150" s="54"/>
      <c r="HV150" s="54"/>
      <c r="HW150" s="54"/>
      <c r="HX150" s="54"/>
      <c r="HY150" s="54"/>
      <c r="HZ150" s="54"/>
      <c r="IA150" s="54"/>
      <c r="IB150" s="54"/>
      <c r="IC150" s="54"/>
      <c r="ID150" s="54"/>
      <c r="IE150" s="54"/>
      <c r="IF150" s="54"/>
      <c r="IG150" s="54"/>
      <c r="IH150" s="54"/>
      <c r="II150" s="54"/>
      <c r="IJ150" s="54"/>
      <c r="IK150" s="54"/>
      <c r="IL150" s="54"/>
      <c r="IM150" s="54"/>
      <c r="IN150" s="54"/>
      <c r="IO150" s="54"/>
      <c r="IP150" s="54"/>
      <c r="IQ150" s="54"/>
      <c r="IR150" s="54"/>
      <c r="IS150" s="54"/>
      <c r="IT150" s="54"/>
      <c r="IU150" s="54"/>
    </row>
    <row r="151" s="19" customFormat="1" ht="24" customHeight="1" spans="1:255">
      <c r="A151" s="30"/>
      <c r="B151" s="30"/>
      <c r="C151" s="57"/>
      <c r="D151" s="53" t="s">
        <v>2163</v>
      </c>
      <c r="E151" s="31">
        <v>273</v>
      </c>
      <c r="F151" s="31">
        <v>273</v>
      </c>
      <c r="G151" s="54"/>
      <c r="H151" s="39"/>
      <c r="I151" s="54"/>
      <c r="J151" s="39"/>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c r="CA151" s="54"/>
      <c r="CB151" s="54"/>
      <c r="CC151" s="54"/>
      <c r="CD151" s="54"/>
      <c r="CE151" s="54"/>
      <c r="CF151" s="54"/>
      <c r="CG151" s="54"/>
      <c r="CH151" s="54"/>
      <c r="CI151" s="54"/>
      <c r="CJ151" s="54"/>
      <c r="CK151" s="54"/>
      <c r="CL151" s="54"/>
      <c r="CM151" s="54"/>
      <c r="CN151" s="54"/>
      <c r="CO151" s="54"/>
      <c r="CP151" s="54"/>
      <c r="CQ151" s="54"/>
      <c r="CR151" s="54"/>
      <c r="CS151" s="54"/>
      <c r="CT151" s="54"/>
      <c r="CU151" s="54"/>
      <c r="CV151" s="54"/>
      <c r="CW151" s="54"/>
      <c r="CX151" s="54"/>
      <c r="CY151" s="54"/>
      <c r="CZ151" s="54"/>
      <c r="DA151" s="54"/>
      <c r="DB151" s="54"/>
      <c r="DC151" s="54"/>
      <c r="DD151" s="54"/>
      <c r="DE151" s="54"/>
      <c r="DF151" s="54"/>
      <c r="DG151" s="54"/>
      <c r="DH151" s="54"/>
      <c r="DI151" s="54"/>
      <c r="DJ151" s="54"/>
      <c r="DK151" s="54"/>
      <c r="DL151" s="54"/>
      <c r="DM151" s="54"/>
      <c r="DN151" s="54"/>
      <c r="DO151" s="54"/>
      <c r="DP151" s="54"/>
      <c r="DQ151" s="54"/>
      <c r="DR151" s="54"/>
      <c r="DS151" s="54"/>
      <c r="DT151" s="54"/>
      <c r="DU151" s="54"/>
      <c r="DV151" s="54"/>
      <c r="DW151" s="54"/>
      <c r="DX151" s="54"/>
      <c r="DY151" s="54"/>
      <c r="DZ151" s="54"/>
      <c r="EA151" s="54"/>
      <c r="EB151" s="54"/>
      <c r="EC151" s="54"/>
      <c r="ED151" s="54"/>
      <c r="EE151" s="54"/>
      <c r="EF151" s="54"/>
      <c r="EG151" s="54"/>
      <c r="EH151" s="54"/>
      <c r="EI151" s="54"/>
      <c r="EJ151" s="54"/>
      <c r="EK151" s="54"/>
      <c r="EL151" s="54"/>
      <c r="EM151" s="54"/>
      <c r="EN151" s="54"/>
      <c r="EO151" s="54"/>
      <c r="EP151" s="54"/>
      <c r="EQ151" s="54"/>
      <c r="ER151" s="54"/>
      <c r="ES151" s="54"/>
      <c r="ET151" s="54"/>
      <c r="EU151" s="54"/>
      <c r="EV151" s="54"/>
      <c r="EW151" s="54"/>
      <c r="EX151" s="54"/>
      <c r="EY151" s="54"/>
      <c r="EZ151" s="54"/>
      <c r="FA151" s="54"/>
      <c r="FB151" s="54"/>
      <c r="FC151" s="54"/>
      <c r="FD151" s="54"/>
      <c r="FE151" s="54"/>
      <c r="FF151" s="54"/>
      <c r="FG151" s="54"/>
      <c r="FH151" s="54"/>
      <c r="FI151" s="54"/>
      <c r="FJ151" s="54"/>
      <c r="FK151" s="54"/>
      <c r="FL151" s="54"/>
      <c r="FM151" s="54"/>
      <c r="FN151" s="54"/>
      <c r="FO151" s="54"/>
      <c r="FP151" s="54"/>
      <c r="FQ151" s="54"/>
      <c r="FR151" s="54"/>
      <c r="FS151" s="54"/>
      <c r="FT151" s="54"/>
      <c r="FU151" s="54"/>
      <c r="FV151" s="54"/>
      <c r="FW151" s="54"/>
      <c r="FX151" s="54"/>
      <c r="FY151" s="54"/>
      <c r="FZ151" s="54"/>
      <c r="GA151" s="54"/>
      <c r="GB151" s="54"/>
      <c r="GC151" s="54"/>
      <c r="GD151" s="54"/>
      <c r="GE151" s="54"/>
      <c r="GF151" s="54"/>
      <c r="GG151" s="54"/>
      <c r="GH151" s="54"/>
      <c r="GI151" s="54"/>
      <c r="GJ151" s="54"/>
      <c r="GK151" s="54"/>
      <c r="GL151" s="54"/>
      <c r="GM151" s="54"/>
      <c r="GN151" s="54"/>
      <c r="GO151" s="54"/>
      <c r="GP151" s="54"/>
      <c r="GQ151" s="54"/>
      <c r="GR151" s="54"/>
      <c r="GS151" s="54"/>
      <c r="GT151" s="54"/>
      <c r="GU151" s="54"/>
      <c r="GV151" s="54"/>
      <c r="GW151" s="54"/>
      <c r="GX151" s="54"/>
      <c r="GY151" s="54"/>
      <c r="GZ151" s="54"/>
      <c r="HA151" s="54"/>
      <c r="HB151" s="54"/>
      <c r="HC151" s="54"/>
      <c r="HD151" s="54"/>
      <c r="HE151" s="54"/>
      <c r="HF151" s="54"/>
      <c r="HG151" s="54"/>
      <c r="HH151" s="54"/>
      <c r="HI151" s="54"/>
      <c r="HJ151" s="54"/>
      <c r="HK151" s="54"/>
      <c r="HL151" s="54"/>
      <c r="HM151" s="54"/>
      <c r="HN151" s="54"/>
      <c r="HO151" s="54"/>
      <c r="HP151" s="54"/>
      <c r="HQ151" s="54"/>
      <c r="HR151" s="54"/>
      <c r="HS151" s="54"/>
      <c r="HT151" s="54"/>
      <c r="HU151" s="54"/>
      <c r="HV151" s="54"/>
      <c r="HW151" s="54"/>
      <c r="HX151" s="54"/>
      <c r="HY151" s="54"/>
      <c r="HZ151" s="54"/>
      <c r="IA151" s="54"/>
      <c r="IB151" s="54"/>
      <c r="IC151" s="54"/>
      <c r="ID151" s="54"/>
      <c r="IE151" s="54"/>
      <c r="IF151" s="54"/>
      <c r="IG151" s="54"/>
      <c r="IH151" s="54"/>
      <c r="II151" s="54"/>
      <c r="IJ151" s="54"/>
      <c r="IK151" s="54"/>
      <c r="IL151" s="54"/>
      <c r="IM151" s="54"/>
      <c r="IN151" s="54"/>
      <c r="IO151" s="54"/>
      <c r="IP151" s="54"/>
      <c r="IQ151" s="54"/>
      <c r="IR151" s="54"/>
      <c r="IS151" s="54"/>
      <c r="IT151" s="54"/>
      <c r="IU151" s="54"/>
    </row>
    <row r="152" s="19" customFormat="1" ht="24" customHeight="1" spans="1:255">
      <c r="A152" s="30">
        <v>2299999</v>
      </c>
      <c r="B152" s="30" t="s">
        <v>2164</v>
      </c>
      <c r="C152" s="57"/>
      <c r="D152" s="53"/>
      <c r="E152" s="31">
        <v>120</v>
      </c>
      <c r="F152" s="31">
        <v>120</v>
      </c>
      <c r="G152" s="54"/>
      <c r="H152" s="39"/>
      <c r="I152" s="54"/>
      <c r="J152" s="39"/>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4"/>
      <c r="CC152" s="54"/>
      <c r="CD152" s="54"/>
      <c r="CE152" s="54"/>
      <c r="CF152" s="54"/>
      <c r="CG152" s="54"/>
      <c r="CH152" s="54"/>
      <c r="CI152" s="54"/>
      <c r="CJ152" s="54"/>
      <c r="CK152" s="54"/>
      <c r="CL152" s="54"/>
      <c r="CM152" s="54"/>
      <c r="CN152" s="54"/>
      <c r="CO152" s="54"/>
      <c r="CP152" s="54"/>
      <c r="CQ152" s="54"/>
      <c r="CR152" s="54"/>
      <c r="CS152" s="54"/>
      <c r="CT152" s="54"/>
      <c r="CU152" s="54"/>
      <c r="CV152" s="54"/>
      <c r="CW152" s="54"/>
      <c r="CX152" s="54"/>
      <c r="CY152" s="54"/>
      <c r="CZ152" s="54"/>
      <c r="DA152" s="54"/>
      <c r="DB152" s="54"/>
      <c r="DC152" s="54"/>
      <c r="DD152" s="54"/>
      <c r="DE152" s="54"/>
      <c r="DF152" s="54"/>
      <c r="DG152" s="54"/>
      <c r="DH152" s="54"/>
      <c r="DI152" s="54"/>
      <c r="DJ152" s="54"/>
      <c r="DK152" s="54"/>
      <c r="DL152" s="54"/>
      <c r="DM152" s="54"/>
      <c r="DN152" s="54"/>
      <c r="DO152" s="54"/>
      <c r="DP152" s="54"/>
      <c r="DQ152" s="54"/>
      <c r="DR152" s="54"/>
      <c r="DS152" s="54"/>
      <c r="DT152" s="54"/>
      <c r="DU152" s="54"/>
      <c r="DV152" s="54"/>
      <c r="DW152" s="54"/>
      <c r="DX152" s="54"/>
      <c r="DY152" s="54"/>
      <c r="DZ152" s="54"/>
      <c r="EA152" s="54"/>
      <c r="EB152" s="54"/>
      <c r="EC152" s="54"/>
      <c r="ED152" s="54"/>
      <c r="EE152" s="54"/>
      <c r="EF152" s="54"/>
      <c r="EG152" s="54"/>
      <c r="EH152" s="54"/>
      <c r="EI152" s="54"/>
      <c r="EJ152" s="54"/>
      <c r="EK152" s="54"/>
      <c r="EL152" s="54"/>
      <c r="EM152" s="54"/>
      <c r="EN152" s="54"/>
      <c r="EO152" s="54"/>
      <c r="EP152" s="54"/>
      <c r="EQ152" s="54"/>
      <c r="ER152" s="54"/>
      <c r="ES152" s="54"/>
      <c r="ET152" s="54"/>
      <c r="EU152" s="54"/>
      <c r="EV152" s="54"/>
      <c r="EW152" s="54"/>
      <c r="EX152" s="54"/>
      <c r="EY152" s="54"/>
      <c r="EZ152" s="54"/>
      <c r="FA152" s="54"/>
      <c r="FB152" s="54"/>
      <c r="FC152" s="54"/>
      <c r="FD152" s="54"/>
      <c r="FE152" s="54"/>
      <c r="FF152" s="54"/>
      <c r="FG152" s="54"/>
      <c r="FH152" s="54"/>
      <c r="FI152" s="54"/>
      <c r="FJ152" s="54"/>
      <c r="FK152" s="54"/>
      <c r="FL152" s="54"/>
      <c r="FM152" s="54"/>
      <c r="FN152" s="54"/>
      <c r="FO152" s="54"/>
      <c r="FP152" s="54"/>
      <c r="FQ152" s="54"/>
      <c r="FR152" s="54"/>
      <c r="FS152" s="54"/>
      <c r="FT152" s="54"/>
      <c r="FU152" s="54"/>
      <c r="FV152" s="54"/>
      <c r="FW152" s="54"/>
      <c r="FX152" s="54"/>
      <c r="FY152" s="54"/>
      <c r="FZ152" s="54"/>
      <c r="GA152" s="54"/>
      <c r="GB152" s="54"/>
      <c r="GC152" s="54"/>
      <c r="GD152" s="54"/>
      <c r="GE152" s="54"/>
      <c r="GF152" s="54"/>
      <c r="GG152" s="54"/>
      <c r="GH152" s="54"/>
      <c r="GI152" s="54"/>
      <c r="GJ152" s="54"/>
      <c r="GK152" s="54"/>
      <c r="GL152" s="54"/>
      <c r="GM152" s="54"/>
      <c r="GN152" s="54"/>
      <c r="GO152" s="54"/>
      <c r="GP152" s="54"/>
      <c r="GQ152" s="54"/>
      <c r="GR152" s="54"/>
      <c r="GS152" s="54"/>
      <c r="GT152" s="54"/>
      <c r="GU152" s="54"/>
      <c r="GV152" s="54"/>
      <c r="GW152" s="54"/>
      <c r="GX152" s="54"/>
      <c r="GY152" s="54"/>
      <c r="GZ152" s="54"/>
      <c r="HA152" s="54"/>
      <c r="HB152" s="54"/>
      <c r="HC152" s="54"/>
      <c r="HD152" s="54"/>
      <c r="HE152" s="54"/>
      <c r="HF152" s="54"/>
      <c r="HG152" s="54"/>
      <c r="HH152" s="54"/>
      <c r="HI152" s="54"/>
      <c r="HJ152" s="54"/>
      <c r="HK152" s="54"/>
      <c r="HL152" s="54"/>
      <c r="HM152" s="54"/>
      <c r="HN152" s="54"/>
      <c r="HO152" s="54"/>
      <c r="HP152" s="54"/>
      <c r="HQ152" s="54"/>
      <c r="HR152" s="54"/>
      <c r="HS152" s="54"/>
      <c r="HT152" s="54"/>
      <c r="HU152" s="54"/>
      <c r="HV152" s="54"/>
      <c r="HW152" s="54"/>
      <c r="HX152" s="54"/>
      <c r="HY152" s="54"/>
      <c r="HZ152" s="54"/>
      <c r="IA152" s="54"/>
      <c r="IB152" s="54"/>
      <c r="IC152" s="54"/>
      <c r="ID152" s="54"/>
      <c r="IE152" s="54"/>
      <c r="IF152" s="54"/>
      <c r="IG152" s="54"/>
      <c r="IH152" s="54"/>
      <c r="II152" s="54"/>
      <c r="IJ152" s="54"/>
      <c r="IK152" s="54"/>
      <c r="IL152" s="54"/>
      <c r="IM152" s="54"/>
      <c r="IN152" s="54"/>
      <c r="IO152" s="54"/>
      <c r="IP152" s="54"/>
      <c r="IQ152" s="54"/>
      <c r="IR152" s="54"/>
      <c r="IS152" s="54"/>
      <c r="IT152" s="54"/>
      <c r="IU152" s="54"/>
    </row>
    <row r="153" s="19" customFormat="1" ht="24" customHeight="1" spans="1:255">
      <c r="A153" s="58"/>
      <c r="B153" s="58"/>
      <c r="C153" s="91" t="s">
        <v>2165</v>
      </c>
      <c r="D153" s="92" t="s">
        <v>2166</v>
      </c>
      <c r="E153" s="93">
        <v>50</v>
      </c>
      <c r="F153" s="93">
        <v>50</v>
      </c>
      <c r="G153" s="54"/>
      <c r="H153" s="39"/>
      <c r="I153" s="54"/>
      <c r="J153" s="39"/>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4"/>
      <c r="CO153" s="54"/>
      <c r="CP153" s="54"/>
      <c r="CQ153" s="54"/>
      <c r="CR153" s="54"/>
      <c r="CS153" s="54"/>
      <c r="CT153" s="54"/>
      <c r="CU153" s="54"/>
      <c r="CV153" s="54"/>
      <c r="CW153" s="54"/>
      <c r="CX153" s="54"/>
      <c r="CY153" s="54"/>
      <c r="CZ153" s="54"/>
      <c r="DA153" s="54"/>
      <c r="DB153" s="54"/>
      <c r="DC153" s="54"/>
      <c r="DD153" s="54"/>
      <c r="DE153" s="54"/>
      <c r="DF153" s="54"/>
      <c r="DG153" s="54"/>
      <c r="DH153" s="54"/>
      <c r="DI153" s="54"/>
      <c r="DJ153" s="54"/>
      <c r="DK153" s="54"/>
      <c r="DL153" s="54"/>
      <c r="DM153" s="54"/>
      <c r="DN153" s="54"/>
      <c r="DO153" s="54"/>
      <c r="DP153" s="54"/>
      <c r="DQ153" s="54"/>
      <c r="DR153" s="54"/>
      <c r="DS153" s="54"/>
      <c r="DT153" s="54"/>
      <c r="DU153" s="54"/>
      <c r="DV153" s="54"/>
      <c r="DW153" s="54"/>
      <c r="DX153" s="54"/>
      <c r="DY153" s="54"/>
      <c r="DZ153" s="54"/>
      <c r="EA153" s="54"/>
      <c r="EB153" s="54"/>
      <c r="EC153" s="54"/>
      <c r="ED153" s="54"/>
      <c r="EE153" s="54"/>
      <c r="EF153" s="54"/>
      <c r="EG153" s="54"/>
      <c r="EH153" s="54"/>
      <c r="EI153" s="54"/>
      <c r="EJ153" s="54"/>
      <c r="EK153" s="54"/>
      <c r="EL153" s="54"/>
      <c r="EM153" s="54"/>
      <c r="EN153" s="54"/>
      <c r="EO153" s="54"/>
      <c r="EP153" s="54"/>
      <c r="EQ153" s="54"/>
      <c r="ER153" s="54"/>
      <c r="ES153" s="54"/>
      <c r="ET153" s="54"/>
      <c r="EU153" s="54"/>
      <c r="EV153" s="54"/>
      <c r="EW153" s="54"/>
      <c r="EX153" s="54"/>
      <c r="EY153" s="54"/>
      <c r="EZ153" s="54"/>
      <c r="FA153" s="54"/>
      <c r="FB153" s="54"/>
      <c r="FC153" s="54"/>
      <c r="FD153" s="54"/>
      <c r="FE153" s="54"/>
      <c r="FF153" s="54"/>
      <c r="FG153" s="54"/>
      <c r="FH153" s="54"/>
      <c r="FI153" s="54"/>
      <c r="FJ153" s="54"/>
      <c r="FK153" s="54"/>
      <c r="FL153" s="54"/>
      <c r="FM153" s="54"/>
      <c r="FN153" s="54"/>
      <c r="FO153" s="54"/>
      <c r="FP153" s="54"/>
      <c r="FQ153" s="54"/>
      <c r="FR153" s="54"/>
      <c r="FS153" s="54"/>
      <c r="FT153" s="54"/>
      <c r="FU153" s="54"/>
      <c r="FV153" s="54"/>
      <c r="FW153" s="54"/>
      <c r="FX153" s="54"/>
      <c r="FY153" s="54"/>
      <c r="FZ153" s="54"/>
      <c r="GA153" s="54"/>
      <c r="GB153" s="54"/>
      <c r="GC153" s="54"/>
      <c r="GD153" s="54"/>
      <c r="GE153" s="54"/>
      <c r="GF153" s="54"/>
      <c r="GG153" s="54"/>
      <c r="GH153" s="54"/>
      <c r="GI153" s="54"/>
      <c r="GJ153" s="54"/>
      <c r="GK153" s="54"/>
      <c r="GL153" s="54"/>
      <c r="GM153" s="54"/>
      <c r="GN153" s="54"/>
      <c r="GO153" s="54"/>
      <c r="GP153" s="54"/>
      <c r="GQ153" s="54"/>
      <c r="GR153" s="54"/>
      <c r="GS153" s="54"/>
      <c r="GT153" s="54"/>
      <c r="GU153" s="54"/>
      <c r="GV153" s="54"/>
      <c r="GW153" s="54"/>
      <c r="GX153" s="54"/>
      <c r="GY153" s="54"/>
      <c r="GZ153" s="54"/>
      <c r="HA153" s="54"/>
      <c r="HB153" s="54"/>
      <c r="HC153" s="54"/>
      <c r="HD153" s="54"/>
      <c r="HE153" s="54"/>
      <c r="HF153" s="54"/>
      <c r="HG153" s="54"/>
      <c r="HH153" s="54"/>
      <c r="HI153" s="54"/>
      <c r="HJ153" s="54"/>
      <c r="HK153" s="54"/>
      <c r="HL153" s="54"/>
      <c r="HM153" s="54"/>
      <c r="HN153" s="54"/>
      <c r="HO153" s="54"/>
      <c r="HP153" s="54"/>
      <c r="HQ153" s="54"/>
      <c r="HR153" s="54"/>
      <c r="HS153" s="54"/>
      <c r="HT153" s="54"/>
      <c r="HU153" s="54"/>
      <c r="HV153" s="54"/>
      <c r="HW153" s="54"/>
      <c r="HX153" s="54"/>
      <c r="HY153" s="54"/>
      <c r="HZ153" s="54"/>
      <c r="IA153" s="54"/>
      <c r="IB153" s="54"/>
      <c r="IC153" s="54"/>
      <c r="ID153" s="54"/>
      <c r="IE153" s="54"/>
      <c r="IF153" s="54"/>
      <c r="IG153" s="54"/>
      <c r="IH153" s="54"/>
      <c r="II153" s="54"/>
      <c r="IJ153" s="54"/>
      <c r="IK153" s="54"/>
      <c r="IL153" s="54"/>
      <c r="IM153" s="54"/>
      <c r="IN153" s="54"/>
      <c r="IO153" s="54"/>
      <c r="IP153" s="54"/>
      <c r="IQ153" s="54"/>
      <c r="IR153" s="54"/>
      <c r="IS153" s="54"/>
      <c r="IT153" s="54"/>
      <c r="IU153" s="54"/>
    </row>
    <row r="154" s="54" customFormat="1" ht="24" customHeight="1" spans="1:256">
      <c r="A154" s="94"/>
      <c r="B154" s="94"/>
      <c r="C154" s="60" t="s">
        <v>2167</v>
      </c>
      <c r="D154" s="95" t="s">
        <v>2168</v>
      </c>
      <c r="E154" s="96">
        <v>70</v>
      </c>
      <c r="F154" s="96">
        <v>70</v>
      </c>
      <c r="IG154" s="50"/>
      <c r="IH154" s="50"/>
      <c r="II154" s="50"/>
      <c r="IJ154" s="50"/>
      <c r="IK154" s="50"/>
      <c r="IL154" s="50"/>
      <c r="IM154" s="50"/>
      <c r="IN154" s="50"/>
      <c r="IO154" s="50"/>
      <c r="IP154" s="50"/>
      <c r="IQ154" s="50"/>
      <c r="IR154" s="50"/>
      <c r="IS154" s="50"/>
      <c r="IT154" s="50"/>
      <c r="IU154" s="50"/>
      <c r="IV154" s="50"/>
    </row>
    <row r="155" s="39" customFormat="1" customHeight="1" spans="1:256">
      <c r="A155" s="40"/>
      <c r="B155" s="40"/>
      <c r="C155" s="40"/>
      <c r="D155" s="41"/>
      <c r="E155" s="41"/>
      <c r="IG155" s="19"/>
      <c r="IH155" s="19"/>
      <c r="II155" s="19"/>
      <c r="IJ155" s="19"/>
      <c r="IK155" s="19"/>
      <c r="IL155" s="19"/>
      <c r="IM155" s="19"/>
      <c r="IN155" s="19"/>
      <c r="IO155" s="19"/>
      <c r="IP155" s="19"/>
      <c r="IQ155" s="19"/>
      <c r="IR155" s="19"/>
      <c r="IS155" s="19"/>
      <c r="IT155" s="19"/>
      <c r="IU155" s="19"/>
      <c r="IV155" s="19"/>
    </row>
    <row r="156" s="39" customFormat="1" customHeight="1" spans="1:256">
      <c r="A156" s="40"/>
      <c r="B156" s="40"/>
      <c r="C156" s="40"/>
      <c r="D156" s="41"/>
      <c r="E156" s="41"/>
      <c r="IG156" s="19"/>
      <c r="IH156" s="19"/>
      <c r="II156" s="19"/>
      <c r="IJ156" s="19"/>
      <c r="IK156" s="19"/>
      <c r="IL156" s="19"/>
      <c r="IM156" s="19"/>
      <c r="IN156" s="19"/>
      <c r="IO156" s="19"/>
      <c r="IP156" s="19"/>
      <c r="IQ156" s="19"/>
      <c r="IR156" s="19"/>
      <c r="IS156" s="19"/>
      <c r="IT156" s="19"/>
      <c r="IU156" s="19"/>
      <c r="IV156" s="19"/>
    </row>
    <row r="157" s="39" customFormat="1" customHeight="1" spans="1:256">
      <c r="A157" s="40"/>
      <c r="B157" s="40"/>
      <c r="C157" s="40"/>
      <c r="D157" s="41"/>
      <c r="E157" s="41"/>
      <c r="IG157" s="19"/>
      <c r="IH157" s="19"/>
      <c r="II157" s="19"/>
      <c r="IJ157" s="19"/>
      <c r="IK157" s="19"/>
      <c r="IL157" s="19"/>
      <c r="IM157" s="19"/>
      <c r="IN157" s="19"/>
      <c r="IO157" s="19"/>
      <c r="IP157" s="19"/>
      <c r="IQ157" s="19"/>
      <c r="IR157" s="19"/>
      <c r="IS157" s="19"/>
      <c r="IT157" s="19"/>
      <c r="IU157" s="19"/>
      <c r="IV157" s="19"/>
    </row>
    <row r="158" s="39" customFormat="1" customHeight="1" spans="1:256">
      <c r="A158" s="40"/>
      <c r="B158" s="40"/>
      <c r="C158" s="40"/>
      <c r="D158" s="41"/>
      <c r="E158" s="41"/>
      <c r="IG158" s="19"/>
      <c r="IH158" s="19"/>
      <c r="II158" s="19"/>
      <c r="IJ158" s="19"/>
      <c r="IK158" s="19"/>
      <c r="IL158" s="19"/>
      <c r="IM158" s="19"/>
      <c r="IN158" s="19"/>
      <c r="IO158" s="19"/>
      <c r="IP158" s="19"/>
      <c r="IQ158" s="19"/>
      <c r="IR158" s="19"/>
      <c r="IS158" s="19"/>
      <c r="IT158" s="19"/>
      <c r="IU158" s="19"/>
      <c r="IV158" s="19"/>
    </row>
    <row r="159" s="39" customFormat="1" customHeight="1" spans="1:256">
      <c r="A159" s="40"/>
      <c r="B159" s="40"/>
      <c r="C159" s="40"/>
      <c r="D159" s="41"/>
      <c r="E159" s="41"/>
      <c r="IG159" s="19"/>
      <c r="IH159" s="19"/>
      <c r="II159" s="19"/>
      <c r="IJ159" s="19"/>
      <c r="IK159" s="19"/>
      <c r="IL159" s="19"/>
      <c r="IM159" s="19"/>
      <c r="IN159" s="19"/>
      <c r="IO159" s="19"/>
      <c r="IP159" s="19"/>
      <c r="IQ159" s="19"/>
      <c r="IR159" s="19"/>
      <c r="IS159" s="19"/>
      <c r="IT159" s="19"/>
      <c r="IU159" s="19"/>
      <c r="IV159" s="19"/>
    </row>
    <row r="160" s="39" customFormat="1" customHeight="1" spans="1:256">
      <c r="A160" s="40"/>
      <c r="B160" s="40"/>
      <c r="C160" s="40"/>
      <c r="D160" s="41"/>
      <c r="E160" s="41"/>
      <c r="IG160" s="19"/>
      <c r="IH160" s="19"/>
      <c r="II160" s="19"/>
      <c r="IJ160" s="19"/>
      <c r="IK160" s="19"/>
      <c r="IL160" s="19"/>
      <c r="IM160" s="19"/>
      <c r="IN160" s="19"/>
      <c r="IO160" s="19"/>
      <c r="IP160" s="19"/>
      <c r="IQ160" s="19"/>
      <c r="IR160" s="19"/>
      <c r="IS160" s="19"/>
      <c r="IT160" s="19"/>
      <c r="IU160" s="19"/>
      <c r="IV160" s="19"/>
    </row>
    <row r="161" s="39" customFormat="1" customHeight="1" spans="1:256">
      <c r="A161" s="40"/>
      <c r="B161" s="40"/>
      <c r="C161" s="40"/>
      <c r="D161" s="41"/>
      <c r="E161" s="41"/>
      <c r="IG161" s="19"/>
      <c r="IH161" s="19"/>
      <c r="II161" s="19"/>
      <c r="IJ161" s="19"/>
      <c r="IK161" s="19"/>
      <c r="IL161" s="19"/>
      <c r="IM161" s="19"/>
      <c r="IN161" s="19"/>
      <c r="IO161" s="19"/>
      <c r="IP161" s="19"/>
      <c r="IQ161" s="19"/>
      <c r="IR161" s="19"/>
      <c r="IS161" s="19"/>
      <c r="IT161" s="19"/>
      <c r="IU161" s="19"/>
      <c r="IV161" s="19"/>
    </row>
    <row r="162" s="39" customFormat="1" customHeight="1" spans="1:256">
      <c r="A162" s="40"/>
      <c r="B162" s="40"/>
      <c r="C162" s="40"/>
      <c r="D162" s="41"/>
      <c r="E162" s="41"/>
      <c r="IG162" s="19"/>
      <c r="IH162" s="19"/>
      <c r="II162" s="19"/>
      <c r="IJ162" s="19"/>
      <c r="IK162" s="19"/>
      <c r="IL162" s="19"/>
      <c r="IM162" s="19"/>
      <c r="IN162" s="19"/>
      <c r="IO162" s="19"/>
      <c r="IP162" s="19"/>
      <c r="IQ162" s="19"/>
      <c r="IR162" s="19"/>
      <c r="IS162" s="19"/>
      <c r="IT162" s="19"/>
      <c r="IU162" s="19"/>
      <c r="IV162" s="19"/>
    </row>
    <row r="163" s="39" customFormat="1" customHeight="1" spans="1:256">
      <c r="A163" s="40"/>
      <c r="B163" s="40"/>
      <c r="C163" s="40"/>
      <c r="D163" s="41"/>
      <c r="E163" s="41"/>
      <c r="IG163" s="19"/>
      <c r="IH163" s="19"/>
      <c r="II163" s="19"/>
      <c r="IJ163" s="19"/>
      <c r="IK163" s="19"/>
      <c r="IL163" s="19"/>
      <c r="IM163" s="19"/>
      <c r="IN163" s="19"/>
      <c r="IO163" s="19"/>
      <c r="IP163" s="19"/>
      <c r="IQ163" s="19"/>
      <c r="IR163" s="19"/>
      <c r="IS163" s="19"/>
      <c r="IT163" s="19"/>
      <c r="IU163" s="19"/>
      <c r="IV163" s="19"/>
    </row>
    <row r="164" s="39" customFormat="1" customHeight="1" spans="1:256">
      <c r="A164" s="40"/>
      <c r="B164" s="40"/>
      <c r="C164" s="40"/>
      <c r="D164" s="41"/>
      <c r="E164" s="41"/>
      <c r="IG164" s="19"/>
      <c r="IH164" s="19"/>
      <c r="II164" s="19"/>
      <c r="IJ164" s="19"/>
      <c r="IK164" s="19"/>
      <c r="IL164" s="19"/>
      <c r="IM164" s="19"/>
      <c r="IN164" s="19"/>
      <c r="IO164" s="19"/>
      <c r="IP164" s="19"/>
      <c r="IQ164" s="19"/>
      <c r="IR164" s="19"/>
      <c r="IS164" s="19"/>
      <c r="IT164" s="19"/>
      <c r="IU164" s="19"/>
      <c r="IV164" s="19"/>
    </row>
    <row r="165" s="39" customFormat="1" customHeight="1" spans="1:256">
      <c r="A165" s="40"/>
      <c r="B165" s="40"/>
      <c r="C165" s="40"/>
      <c r="D165" s="41"/>
      <c r="E165" s="41"/>
      <c r="IG165" s="19"/>
      <c r="IH165" s="19"/>
      <c r="II165" s="19"/>
      <c r="IJ165" s="19"/>
      <c r="IK165" s="19"/>
      <c r="IL165" s="19"/>
      <c r="IM165" s="19"/>
      <c r="IN165" s="19"/>
      <c r="IO165" s="19"/>
      <c r="IP165" s="19"/>
      <c r="IQ165" s="19"/>
      <c r="IR165" s="19"/>
      <c r="IS165" s="19"/>
      <c r="IT165" s="19"/>
      <c r="IU165" s="19"/>
      <c r="IV165" s="19"/>
    </row>
    <row r="166" s="39" customFormat="1" customHeight="1" spans="1:256">
      <c r="A166" s="40"/>
      <c r="B166" s="40"/>
      <c r="C166" s="40"/>
      <c r="D166" s="41"/>
      <c r="E166" s="41"/>
      <c r="IG166" s="19"/>
      <c r="IH166" s="19"/>
      <c r="II166" s="19"/>
      <c r="IJ166" s="19"/>
      <c r="IK166" s="19"/>
      <c r="IL166" s="19"/>
      <c r="IM166" s="19"/>
      <c r="IN166" s="19"/>
      <c r="IO166" s="19"/>
      <c r="IP166" s="19"/>
      <c r="IQ166" s="19"/>
      <c r="IR166" s="19"/>
      <c r="IS166" s="19"/>
      <c r="IT166" s="19"/>
      <c r="IU166" s="19"/>
      <c r="IV166" s="19"/>
    </row>
    <row r="167" s="39" customFormat="1" customHeight="1" spans="1:256">
      <c r="A167" s="40"/>
      <c r="B167" s="40"/>
      <c r="C167" s="40"/>
      <c r="D167" s="41"/>
      <c r="E167" s="41"/>
      <c r="IG167" s="19"/>
      <c r="IH167" s="19"/>
      <c r="II167" s="19"/>
      <c r="IJ167" s="19"/>
      <c r="IK167" s="19"/>
      <c r="IL167" s="19"/>
      <c r="IM167" s="19"/>
      <c r="IN167" s="19"/>
      <c r="IO167" s="19"/>
      <c r="IP167" s="19"/>
      <c r="IQ167" s="19"/>
      <c r="IR167" s="19"/>
      <c r="IS167" s="19"/>
      <c r="IT167" s="19"/>
      <c r="IU167" s="19"/>
      <c r="IV167" s="19"/>
    </row>
    <row r="168" s="39" customFormat="1" customHeight="1" spans="1:256">
      <c r="A168" s="40"/>
      <c r="B168" s="40"/>
      <c r="C168" s="40"/>
      <c r="D168" s="41"/>
      <c r="E168" s="41"/>
      <c r="IG168" s="19"/>
      <c r="IH168" s="19"/>
      <c r="II168" s="19"/>
      <c r="IJ168" s="19"/>
      <c r="IK168" s="19"/>
      <c r="IL168" s="19"/>
      <c r="IM168" s="19"/>
      <c r="IN168" s="19"/>
      <c r="IO168" s="19"/>
      <c r="IP168" s="19"/>
      <c r="IQ168" s="19"/>
      <c r="IR168" s="19"/>
      <c r="IS168" s="19"/>
      <c r="IT168" s="19"/>
      <c r="IU168" s="19"/>
      <c r="IV168" s="19"/>
    </row>
    <row r="169" s="39" customFormat="1" customHeight="1" spans="1:256">
      <c r="A169" s="40"/>
      <c r="B169" s="40"/>
      <c r="C169" s="40"/>
      <c r="D169" s="41"/>
      <c r="E169" s="41"/>
      <c r="IG169" s="19"/>
      <c r="IH169" s="19"/>
      <c r="II169" s="19"/>
      <c r="IJ169" s="19"/>
      <c r="IK169" s="19"/>
      <c r="IL169" s="19"/>
      <c r="IM169" s="19"/>
      <c r="IN169" s="19"/>
      <c r="IO169" s="19"/>
      <c r="IP169" s="19"/>
      <c r="IQ169" s="19"/>
      <c r="IR169" s="19"/>
      <c r="IS169" s="19"/>
      <c r="IT169" s="19"/>
      <c r="IU169" s="19"/>
      <c r="IV169" s="19"/>
    </row>
    <row r="170" s="39" customFormat="1" customHeight="1" spans="1:256">
      <c r="A170" s="40"/>
      <c r="B170" s="40"/>
      <c r="C170" s="40"/>
      <c r="D170" s="41"/>
      <c r="E170" s="41"/>
      <c r="IG170" s="19"/>
      <c r="IH170" s="19"/>
      <c r="II170" s="19"/>
      <c r="IJ170" s="19"/>
      <c r="IK170" s="19"/>
      <c r="IL170" s="19"/>
      <c r="IM170" s="19"/>
      <c r="IN170" s="19"/>
      <c r="IO170" s="19"/>
      <c r="IP170" s="19"/>
      <c r="IQ170" s="19"/>
      <c r="IR170" s="19"/>
      <c r="IS170" s="19"/>
      <c r="IT170" s="19"/>
      <c r="IU170" s="19"/>
      <c r="IV170" s="19"/>
    </row>
    <row r="171" s="39" customFormat="1" customHeight="1" spans="1:256">
      <c r="A171" s="40"/>
      <c r="B171" s="40"/>
      <c r="C171" s="40"/>
      <c r="D171" s="41"/>
      <c r="E171" s="41"/>
      <c r="IG171" s="19"/>
      <c r="IH171" s="19"/>
      <c r="II171" s="19"/>
      <c r="IJ171" s="19"/>
      <c r="IK171" s="19"/>
      <c r="IL171" s="19"/>
      <c r="IM171" s="19"/>
      <c r="IN171" s="19"/>
      <c r="IO171" s="19"/>
      <c r="IP171" s="19"/>
      <c r="IQ171" s="19"/>
      <c r="IR171" s="19"/>
      <c r="IS171" s="19"/>
      <c r="IT171" s="19"/>
      <c r="IU171" s="19"/>
      <c r="IV171" s="19"/>
    </row>
    <row r="172" s="39" customFormat="1" customHeight="1" spans="1:256">
      <c r="A172" s="40"/>
      <c r="B172" s="40"/>
      <c r="C172" s="40"/>
      <c r="D172" s="41"/>
      <c r="E172" s="41"/>
      <c r="IG172" s="19"/>
      <c r="IH172" s="19"/>
      <c r="II172" s="19"/>
      <c r="IJ172" s="19"/>
      <c r="IK172" s="19"/>
      <c r="IL172" s="19"/>
      <c r="IM172" s="19"/>
      <c r="IN172" s="19"/>
      <c r="IO172" s="19"/>
      <c r="IP172" s="19"/>
      <c r="IQ172" s="19"/>
      <c r="IR172" s="19"/>
      <c r="IS172" s="19"/>
      <c r="IT172" s="19"/>
      <c r="IU172" s="19"/>
      <c r="IV172" s="19"/>
    </row>
    <row r="173" s="39" customFormat="1" customHeight="1" spans="1:256">
      <c r="A173" s="40"/>
      <c r="B173" s="40"/>
      <c r="C173" s="40"/>
      <c r="D173" s="41"/>
      <c r="E173" s="41"/>
      <c r="IG173" s="19"/>
      <c r="IH173" s="19"/>
      <c r="II173" s="19"/>
      <c r="IJ173" s="19"/>
      <c r="IK173" s="19"/>
      <c r="IL173" s="19"/>
      <c r="IM173" s="19"/>
      <c r="IN173" s="19"/>
      <c r="IO173" s="19"/>
      <c r="IP173" s="19"/>
      <c r="IQ173" s="19"/>
      <c r="IR173" s="19"/>
      <c r="IS173" s="19"/>
      <c r="IT173" s="19"/>
      <c r="IU173" s="19"/>
      <c r="IV173" s="19"/>
    </row>
    <row r="174" s="39" customFormat="1" customHeight="1" spans="1:256">
      <c r="A174" s="40"/>
      <c r="B174" s="40"/>
      <c r="C174" s="40"/>
      <c r="D174" s="41"/>
      <c r="E174" s="41"/>
      <c r="IG174" s="19"/>
      <c r="IH174" s="19"/>
      <c r="II174" s="19"/>
      <c r="IJ174" s="19"/>
      <c r="IK174" s="19"/>
      <c r="IL174" s="19"/>
      <c r="IM174" s="19"/>
      <c r="IN174" s="19"/>
      <c r="IO174" s="19"/>
      <c r="IP174" s="19"/>
      <c r="IQ174" s="19"/>
      <c r="IR174" s="19"/>
      <c r="IS174" s="19"/>
      <c r="IT174" s="19"/>
      <c r="IU174" s="19"/>
      <c r="IV174" s="19"/>
    </row>
    <row r="175" s="39" customFormat="1" customHeight="1" spans="1:256">
      <c r="A175" s="40"/>
      <c r="B175" s="40"/>
      <c r="C175" s="40"/>
      <c r="D175" s="41"/>
      <c r="E175" s="41"/>
      <c r="IG175" s="19"/>
      <c r="IH175" s="19"/>
      <c r="II175" s="19"/>
      <c r="IJ175" s="19"/>
      <c r="IK175" s="19"/>
      <c r="IL175" s="19"/>
      <c r="IM175" s="19"/>
      <c r="IN175" s="19"/>
      <c r="IO175" s="19"/>
      <c r="IP175" s="19"/>
      <c r="IQ175" s="19"/>
      <c r="IR175" s="19"/>
      <c r="IS175" s="19"/>
      <c r="IT175" s="19"/>
      <c r="IU175" s="19"/>
      <c r="IV175" s="19"/>
    </row>
    <row r="176" s="39" customFormat="1" customHeight="1" spans="1:256">
      <c r="A176" s="40"/>
      <c r="B176" s="40"/>
      <c r="C176" s="40"/>
      <c r="D176" s="41"/>
      <c r="E176" s="41"/>
      <c r="IG176" s="19"/>
      <c r="IH176" s="19"/>
      <c r="II176" s="19"/>
      <c r="IJ176" s="19"/>
      <c r="IK176" s="19"/>
      <c r="IL176" s="19"/>
      <c r="IM176" s="19"/>
      <c r="IN176" s="19"/>
      <c r="IO176" s="19"/>
      <c r="IP176" s="19"/>
      <c r="IQ176" s="19"/>
      <c r="IR176" s="19"/>
      <c r="IS176" s="19"/>
      <c r="IT176" s="19"/>
      <c r="IU176" s="19"/>
      <c r="IV176" s="19"/>
    </row>
    <row r="177" s="39" customFormat="1" customHeight="1" spans="1:256">
      <c r="A177" s="40"/>
      <c r="B177" s="40"/>
      <c r="C177" s="40"/>
      <c r="D177" s="41"/>
      <c r="E177" s="41"/>
      <c r="IG177" s="19"/>
      <c r="IH177" s="19"/>
      <c r="II177" s="19"/>
      <c r="IJ177" s="19"/>
      <c r="IK177" s="19"/>
      <c r="IL177" s="19"/>
      <c r="IM177" s="19"/>
      <c r="IN177" s="19"/>
      <c r="IO177" s="19"/>
      <c r="IP177" s="19"/>
      <c r="IQ177" s="19"/>
      <c r="IR177" s="19"/>
      <c r="IS177" s="19"/>
      <c r="IT177" s="19"/>
      <c r="IU177" s="19"/>
      <c r="IV177" s="19"/>
    </row>
    <row r="178" s="39" customFormat="1" customHeight="1" spans="1:256">
      <c r="A178" s="40"/>
      <c r="B178" s="40"/>
      <c r="C178" s="40"/>
      <c r="D178" s="41"/>
      <c r="E178" s="41"/>
      <c r="IG178" s="19"/>
      <c r="IH178" s="19"/>
      <c r="II178" s="19"/>
      <c r="IJ178" s="19"/>
      <c r="IK178" s="19"/>
      <c r="IL178" s="19"/>
      <c r="IM178" s="19"/>
      <c r="IN178" s="19"/>
      <c r="IO178" s="19"/>
      <c r="IP178" s="19"/>
      <c r="IQ178" s="19"/>
      <c r="IR178" s="19"/>
      <c r="IS178" s="19"/>
      <c r="IT178" s="19"/>
      <c r="IU178" s="19"/>
      <c r="IV178" s="19"/>
    </row>
    <row r="179" s="39" customFormat="1" customHeight="1" spans="1:256">
      <c r="A179" s="40"/>
      <c r="B179" s="40"/>
      <c r="C179" s="40"/>
      <c r="D179" s="41"/>
      <c r="E179" s="41"/>
      <c r="IG179" s="19"/>
      <c r="IH179" s="19"/>
      <c r="II179" s="19"/>
      <c r="IJ179" s="19"/>
      <c r="IK179" s="19"/>
      <c r="IL179" s="19"/>
      <c r="IM179" s="19"/>
      <c r="IN179" s="19"/>
      <c r="IO179" s="19"/>
      <c r="IP179" s="19"/>
      <c r="IQ179" s="19"/>
      <c r="IR179" s="19"/>
      <c r="IS179" s="19"/>
      <c r="IT179" s="19"/>
      <c r="IU179" s="19"/>
      <c r="IV179" s="19"/>
    </row>
    <row r="180" s="39" customFormat="1" customHeight="1" spans="1:256">
      <c r="A180" s="40"/>
      <c r="B180" s="40"/>
      <c r="C180" s="40"/>
      <c r="D180" s="41"/>
      <c r="E180" s="41"/>
      <c r="IG180" s="19"/>
      <c r="IH180" s="19"/>
      <c r="II180" s="19"/>
      <c r="IJ180" s="19"/>
      <c r="IK180" s="19"/>
      <c r="IL180" s="19"/>
      <c r="IM180" s="19"/>
      <c r="IN180" s="19"/>
      <c r="IO180" s="19"/>
      <c r="IP180" s="19"/>
      <c r="IQ180" s="19"/>
      <c r="IR180" s="19"/>
      <c r="IS180" s="19"/>
      <c r="IT180" s="19"/>
      <c r="IU180" s="19"/>
      <c r="IV180" s="19"/>
    </row>
    <row r="181" s="39" customFormat="1" customHeight="1" spans="1:256">
      <c r="A181" s="40"/>
      <c r="B181" s="40"/>
      <c r="C181" s="40"/>
      <c r="D181" s="41"/>
      <c r="E181" s="41"/>
      <c r="IG181" s="19"/>
      <c r="IH181" s="19"/>
      <c r="II181" s="19"/>
      <c r="IJ181" s="19"/>
      <c r="IK181" s="19"/>
      <c r="IL181" s="19"/>
      <c r="IM181" s="19"/>
      <c r="IN181" s="19"/>
      <c r="IO181" s="19"/>
      <c r="IP181" s="19"/>
      <c r="IQ181" s="19"/>
      <c r="IR181" s="19"/>
      <c r="IS181" s="19"/>
      <c r="IT181" s="19"/>
      <c r="IU181" s="19"/>
      <c r="IV181" s="19"/>
    </row>
    <row r="182" s="39" customFormat="1" customHeight="1" spans="1:256">
      <c r="A182" s="40"/>
      <c r="B182" s="40"/>
      <c r="C182" s="40"/>
      <c r="D182" s="41"/>
      <c r="E182" s="41"/>
      <c r="IG182" s="19"/>
      <c r="IH182" s="19"/>
      <c r="II182" s="19"/>
      <c r="IJ182" s="19"/>
      <c r="IK182" s="19"/>
      <c r="IL182" s="19"/>
      <c r="IM182" s="19"/>
      <c r="IN182" s="19"/>
      <c r="IO182" s="19"/>
      <c r="IP182" s="19"/>
      <c r="IQ182" s="19"/>
      <c r="IR182" s="19"/>
      <c r="IS182" s="19"/>
      <c r="IT182" s="19"/>
      <c r="IU182" s="19"/>
      <c r="IV182" s="19"/>
    </row>
    <row r="183" s="39" customFormat="1" customHeight="1" spans="1:256">
      <c r="A183" s="40"/>
      <c r="B183" s="40"/>
      <c r="C183" s="40"/>
      <c r="D183" s="41"/>
      <c r="E183" s="41"/>
      <c r="IG183" s="19"/>
      <c r="IH183" s="19"/>
      <c r="II183" s="19"/>
      <c r="IJ183" s="19"/>
      <c r="IK183" s="19"/>
      <c r="IL183" s="19"/>
      <c r="IM183" s="19"/>
      <c r="IN183" s="19"/>
      <c r="IO183" s="19"/>
      <c r="IP183" s="19"/>
      <c r="IQ183" s="19"/>
      <c r="IR183" s="19"/>
      <c r="IS183" s="19"/>
      <c r="IT183" s="19"/>
      <c r="IU183" s="19"/>
      <c r="IV183" s="19"/>
    </row>
    <row r="184" s="39" customFormat="1" customHeight="1" spans="1:256">
      <c r="A184" s="40"/>
      <c r="B184" s="40"/>
      <c r="C184" s="40"/>
      <c r="D184" s="41"/>
      <c r="E184" s="41"/>
      <c r="IG184" s="19"/>
      <c r="IH184" s="19"/>
      <c r="II184" s="19"/>
      <c r="IJ184" s="19"/>
      <c r="IK184" s="19"/>
      <c r="IL184" s="19"/>
      <c r="IM184" s="19"/>
      <c r="IN184" s="19"/>
      <c r="IO184" s="19"/>
      <c r="IP184" s="19"/>
      <c r="IQ184" s="19"/>
      <c r="IR184" s="19"/>
      <c r="IS184" s="19"/>
      <c r="IT184" s="19"/>
      <c r="IU184" s="19"/>
      <c r="IV184" s="19"/>
    </row>
    <row r="185" s="39" customFormat="1" customHeight="1" spans="1:256">
      <c r="A185" s="40"/>
      <c r="B185" s="40"/>
      <c r="C185" s="40"/>
      <c r="D185" s="41"/>
      <c r="E185" s="41"/>
      <c r="IG185" s="19"/>
      <c r="IH185" s="19"/>
      <c r="II185" s="19"/>
      <c r="IJ185" s="19"/>
      <c r="IK185" s="19"/>
      <c r="IL185" s="19"/>
      <c r="IM185" s="19"/>
      <c r="IN185" s="19"/>
      <c r="IO185" s="19"/>
      <c r="IP185" s="19"/>
      <c r="IQ185" s="19"/>
      <c r="IR185" s="19"/>
      <c r="IS185" s="19"/>
      <c r="IT185" s="19"/>
      <c r="IU185" s="19"/>
      <c r="IV185" s="19"/>
    </row>
    <row r="186" s="39" customFormat="1" customHeight="1" spans="1:256">
      <c r="A186" s="40"/>
      <c r="B186" s="40"/>
      <c r="C186" s="40"/>
      <c r="D186" s="41"/>
      <c r="E186" s="41"/>
      <c r="IG186" s="19"/>
      <c r="IH186" s="19"/>
      <c r="II186" s="19"/>
      <c r="IJ186" s="19"/>
      <c r="IK186" s="19"/>
      <c r="IL186" s="19"/>
      <c r="IM186" s="19"/>
      <c r="IN186" s="19"/>
      <c r="IO186" s="19"/>
      <c r="IP186" s="19"/>
      <c r="IQ186" s="19"/>
      <c r="IR186" s="19"/>
      <c r="IS186" s="19"/>
      <c r="IT186" s="19"/>
      <c r="IU186" s="19"/>
      <c r="IV186" s="19"/>
    </row>
    <row r="187" s="39" customFormat="1" customHeight="1" spans="1:256">
      <c r="A187" s="40"/>
      <c r="B187" s="40"/>
      <c r="C187" s="40"/>
      <c r="D187" s="41"/>
      <c r="E187" s="41"/>
      <c r="IG187" s="19"/>
      <c r="IH187" s="19"/>
      <c r="II187" s="19"/>
      <c r="IJ187" s="19"/>
      <c r="IK187" s="19"/>
      <c r="IL187" s="19"/>
      <c r="IM187" s="19"/>
      <c r="IN187" s="19"/>
      <c r="IO187" s="19"/>
      <c r="IP187" s="19"/>
      <c r="IQ187" s="19"/>
      <c r="IR187" s="19"/>
      <c r="IS187" s="19"/>
      <c r="IT187" s="19"/>
      <c r="IU187" s="19"/>
      <c r="IV187" s="19"/>
    </row>
    <row r="188" s="39" customFormat="1" customHeight="1" spans="1:256">
      <c r="A188" s="40"/>
      <c r="B188" s="40"/>
      <c r="C188" s="40"/>
      <c r="D188" s="41"/>
      <c r="E188" s="41"/>
      <c r="IG188" s="19"/>
      <c r="IH188" s="19"/>
      <c r="II188" s="19"/>
      <c r="IJ188" s="19"/>
      <c r="IK188" s="19"/>
      <c r="IL188" s="19"/>
      <c r="IM188" s="19"/>
      <c r="IN188" s="19"/>
      <c r="IO188" s="19"/>
      <c r="IP188" s="19"/>
      <c r="IQ188" s="19"/>
      <c r="IR188" s="19"/>
      <c r="IS188" s="19"/>
      <c r="IT188" s="19"/>
      <c r="IU188" s="19"/>
      <c r="IV188" s="19"/>
    </row>
    <row r="189" s="39" customFormat="1" customHeight="1" spans="1:256">
      <c r="A189" s="40"/>
      <c r="B189" s="40"/>
      <c r="C189" s="40"/>
      <c r="D189" s="41"/>
      <c r="E189" s="41"/>
      <c r="IG189" s="19"/>
      <c r="IH189" s="19"/>
      <c r="II189" s="19"/>
      <c r="IJ189" s="19"/>
      <c r="IK189" s="19"/>
      <c r="IL189" s="19"/>
      <c r="IM189" s="19"/>
      <c r="IN189" s="19"/>
      <c r="IO189" s="19"/>
      <c r="IP189" s="19"/>
      <c r="IQ189" s="19"/>
      <c r="IR189" s="19"/>
      <c r="IS189" s="19"/>
      <c r="IT189" s="19"/>
      <c r="IU189" s="19"/>
      <c r="IV189" s="19"/>
    </row>
    <row r="190" s="39" customFormat="1" customHeight="1" spans="1:256">
      <c r="A190" s="40"/>
      <c r="B190" s="40"/>
      <c r="C190" s="40"/>
      <c r="D190" s="41"/>
      <c r="E190" s="41"/>
      <c r="IG190" s="19"/>
      <c r="IH190" s="19"/>
      <c r="II190" s="19"/>
      <c r="IJ190" s="19"/>
      <c r="IK190" s="19"/>
      <c r="IL190" s="19"/>
      <c r="IM190" s="19"/>
      <c r="IN190" s="19"/>
      <c r="IO190" s="19"/>
      <c r="IP190" s="19"/>
      <c r="IQ190" s="19"/>
      <c r="IR190" s="19"/>
      <c r="IS190" s="19"/>
      <c r="IT190" s="19"/>
      <c r="IU190" s="19"/>
      <c r="IV190" s="19"/>
    </row>
    <row r="191" s="39" customFormat="1" customHeight="1" spans="1:256">
      <c r="A191" s="40"/>
      <c r="B191" s="40"/>
      <c r="C191" s="40"/>
      <c r="D191" s="41"/>
      <c r="E191" s="41"/>
      <c r="IG191" s="19"/>
      <c r="IH191" s="19"/>
      <c r="II191" s="19"/>
      <c r="IJ191" s="19"/>
      <c r="IK191" s="19"/>
      <c r="IL191" s="19"/>
      <c r="IM191" s="19"/>
      <c r="IN191" s="19"/>
      <c r="IO191" s="19"/>
      <c r="IP191" s="19"/>
      <c r="IQ191" s="19"/>
      <c r="IR191" s="19"/>
      <c r="IS191" s="19"/>
      <c r="IT191" s="19"/>
      <c r="IU191" s="19"/>
      <c r="IV191" s="19"/>
    </row>
    <row r="192" s="39" customFormat="1" customHeight="1" spans="1:256">
      <c r="A192" s="40"/>
      <c r="B192" s="40"/>
      <c r="C192" s="40"/>
      <c r="D192" s="41"/>
      <c r="E192" s="41"/>
      <c r="IG192" s="19"/>
      <c r="IH192" s="19"/>
      <c r="II192" s="19"/>
      <c r="IJ192" s="19"/>
      <c r="IK192" s="19"/>
      <c r="IL192" s="19"/>
      <c r="IM192" s="19"/>
      <c r="IN192" s="19"/>
      <c r="IO192" s="19"/>
      <c r="IP192" s="19"/>
      <c r="IQ192" s="19"/>
      <c r="IR192" s="19"/>
      <c r="IS192" s="19"/>
      <c r="IT192" s="19"/>
      <c r="IU192" s="19"/>
      <c r="IV192" s="19"/>
    </row>
    <row r="193" s="39" customFormat="1" customHeight="1" spans="1:256">
      <c r="A193" s="40"/>
      <c r="B193" s="40"/>
      <c r="C193" s="40"/>
      <c r="D193" s="41"/>
      <c r="E193" s="41"/>
      <c r="IG193" s="19"/>
      <c r="IH193" s="19"/>
      <c r="II193" s="19"/>
      <c r="IJ193" s="19"/>
      <c r="IK193" s="19"/>
      <c r="IL193" s="19"/>
      <c r="IM193" s="19"/>
      <c r="IN193" s="19"/>
      <c r="IO193" s="19"/>
      <c r="IP193" s="19"/>
      <c r="IQ193" s="19"/>
      <c r="IR193" s="19"/>
      <c r="IS193" s="19"/>
      <c r="IT193" s="19"/>
      <c r="IU193" s="19"/>
      <c r="IV193" s="19"/>
    </row>
    <row r="194" s="39" customFormat="1" customHeight="1" spans="1:256">
      <c r="A194" s="40"/>
      <c r="B194" s="40"/>
      <c r="C194" s="40"/>
      <c r="D194" s="41"/>
      <c r="E194" s="41"/>
      <c r="IG194" s="19"/>
      <c r="IH194" s="19"/>
      <c r="II194" s="19"/>
      <c r="IJ194" s="19"/>
      <c r="IK194" s="19"/>
      <c r="IL194" s="19"/>
      <c r="IM194" s="19"/>
      <c r="IN194" s="19"/>
      <c r="IO194" s="19"/>
      <c r="IP194" s="19"/>
      <c r="IQ194" s="19"/>
      <c r="IR194" s="19"/>
      <c r="IS194" s="19"/>
      <c r="IT194" s="19"/>
      <c r="IU194" s="19"/>
      <c r="IV194" s="19"/>
    </row>
    <row r="195" s="39" customFormat="1" customHeight="1" spans="1:256">
      <c r="A195" s="40"/>
      <c r="B195" s="40"/>
      <c r="C195" s="40"/>
      <c r="D195" s="41"/>
      <c r="E195" s="41"/>
      <c r="IG195" s="19"/>
      <c r="IH195" s="19"/>
      <c r="II195" s="19"/>
      <c r="IJ195" s="19"/>
      <c r="IK195" s="19"/>
      <c r="IL195" s="19"/>
      <c r="IM195" s="19"/>
      <c r="IN195" s="19"/>
      <c r="IO195" s="19"/>
      <c r="IP195" s="19"/>
      <c r="IQ195" s="19"/>
      <c r="IR195" s="19"/>
      <c r="IS195" s="19"/>
      <c r="IT195" s="19"/>
      <c r="IU195" s="19"/>
      <c r="IV195" s="19"/>
    </row>
    <row r="196" s="39" customFormat="1" customHeight="1" spans="1:256">
      <c r="A196" s="40"/>
      <c r="B196" s="40"/>
      <c r="C196" s="40"/>
      <c r="D196" s="41"/>
      <c r="E196" s="41"/>
      <c r="IG196" s="19"/>
      <c r="IH196" s="19"/>
      <c r="II196" s="19"/>
      <c r="IJ196" s="19"/>
      <c r="IK196" s="19"/>
      <c r="IL196" s="19"/>
      <c r="IM196" s="19"/>
      <c r="IN196" s="19"/>
      <c r="IO196" s="19"/>
      <c r="IP196" s="19"/>
      <c r="IQ196" s="19"/>
      <c r="IR196" s="19"/>
      <c r="IS196" s="19"/>
      <c r="IT196" s="19"/>
      <c r="IU196" s="19"/>
      <c r="IV196" s="19"/>
    </row>
    <row r="197" s="39" customFormat="1" customHeight="1" spans="1:256">
      <c r="A197" s="40"/>
      <c r="B197" s="40"/>
      <c r="C197" s="40"/>
      <c r="D197" s="41"/>
      <c r="E197" s="41"/>
      <c r="IG197" s="19"/>
      <c r="IH197" s="19"/>
      <c r="II197" s="19"/>
      <c r="IJ197" s="19"/>
      <c r="IK197" s="19"/>
      <c r="IL197" s="19"/>
      <c r="IM197" s="19"/>
      <c r="IN197" s="19"/>
      <c r="IO197" s="19"/>
      <c r="IP197" s="19"/>
      <c r="IQ197" s="19"/>
      <c r="IR197" s="19"/>
      <c r="IS197" s="19"/>
      <c r="IT197" s="19"/>
      <c r="IU197" s="19"/>
      <c r="IV197" s="19"/>
    </row>
    <row r="198" s="39" customFormat="1" customHeight="1" spans="1:256">
      <c r="A198" s="40"/>
      <c r="B198" s="40"/>
      <c r="C198" s="40"/>
      <c r="D198" s="41"/>
      <c r="E198" s="41"/>
      <c r="IG198" s="19"/>
      <c r="IH198" s="19"/>
      <c r="II198" s="19"/>
      <c r="IJ198" s="19"/>
      <c r="IK198" s="19"/>
      <c r="IL198" s="19"/>
      <c r="IM198" s="19"/>
      <c r="IN198" s="19"/>
      <c r="IO198" s="19"/>
      <c r="IP198" s="19"/>
      <c r="IQ198" s="19"/>
      <c r="IR198" s="19"/>
      <c r="IS198" s="19"/>
      <c r="IT198" s="19"/>
      <c r="IU198" s="19"/>
      <c r="IV198" s="19"/>
    </row>
    <row r="199" s="39" customFormat="1" customHeight="1" spans="1:256">
      <c r="A199" s="40"/>
      <c r="B199" s="40"/>
      <c r="C199" s="40"/>
      <c r="D199" s="41"/>
      <c r="E199" s="41"/>
      <c r="IG199" s="19"/>
      <c r="IH199" s="19"/>
      <c r="II199" s="19"/>
      <c r="IJ199" s="19"/>
      <c r="IK199" s="19"/>
      <c r="IL199" s="19"/>
      <c r="IM199" s="19"/>
      <c r="IN199" s="19"/>
      <c r="IO199" s="19"/>
      <c r="IP199" s="19"/>
      <c r="IQ199" s="19"/>
      <c r="IR199" s="19"/>
      <c r="IS199" s="19"/>
      <c r="IT199" s="19"/>
      <c r="IU199" s="19"/>
      <c r="IV199" s="19"/>
    </row>
    <row r="200" s="39" customFormat="1" customHeight="1" spans="1:256">
      <c r="A200" s="40"/>
      <c r="B200" s="40"/>
      <c r="C200" s="40"/>
      <c r="D200" s="41"/>
      <c r="E200" s="41"/>
      <c r="IG200" s="19"/>
      <c r="IH200" s="19"/>
      <c r="II200" s="19"/>
      <c r="IJ200" s="19"/>
      <c r="IK200" s="19"/>
      <c r="IL200" s="19"/>
      <c r="IM200" s="19"/>
      <c r="IN200" s="19"/>
      <c r="IO200" s="19"/>
      <c r="IP200" s="19"/>
      <c r="IQ200" s="19"/>
      <c r="IR200" s="19"/>
      <c r="IS200" s="19"/>
      <c r="IT200" s="19"/>
      <c r="IU200" s="19"/>
      <c r="IV200" s="19"/>
    </row>
    <row r="201" s="39" customFormat="1" customHeight="1" spans="1:256">
      <c r="A201" s="40"/>
      <c r="B201" s="40"/>
      <c r="C201" s="40"/>
      <c r="D201" s="41"/>
      <c r="E201" s="41"/>
      <c r="IG201" s="19"/>
      <c r="IH201" s="19"/>
      <c r="II201" s="19"/>
      <c r="IJ201" s="19"/>
      <c r="IK201" s="19"/>
      <c r="IL201" s="19"/>
      <c r="IM201" s="19"/>
      <c r="IN201" s="19"/>
      <c r="IO201" s="19"/>
      <c r="IP201" s="19"/>
      <c r="IQ201" s="19"/>
      <c r="IR201" s="19"/>
      <c r="IS201" s="19"/>
      <c r="IT201" s="19"/>
      <c r="IU201" s="19"/>
      <c r="IV201" s="19"/>
    </row>
    <row r="202" s="39" customFormat="1" customHeight="1" spans="1:256">
      <c r="A202" s="40"/>
      <c r="B202" s="40"/>
      <c r="C202" s="40"/>
      <c r="D202" s="41"/>
      <c r="E202" s="41"/>
      <c r="IG202" s="19"/>
      <c r="IH202" s="19"/>
      <c r="II202" s="19"/>
      <c r="IJ202" s="19"/>
      <c r="IK202" s="19"/>
      <c r="IL202" s="19"/>
      <c r="IM202" s="19"/>
      <c r="IN202" s="19"/>
      <c r="IO202" s="19"/>
      <c r="IP202" s="19"/>
      <c r="IQ202" s="19"/>
      <c r="IR202" s="19"/>
      <c r="IS202" s="19"/>
      <c r="IT202" s="19"/>
      <c r="IU202" s="19"/>
      <c r="IV202" s="19"/>
    </row>
    <row r="203" s="39" customFormat="1" customHeight="1" spans="1:256">
      <c r="A203" s="40"/>
      <c r="B203" s="40"/>
      <c r="C203" s="40"/>
      <c r="D203" s="41"/>
      <c r="E203" s="41"/>
      <c r="IG203" s="19"/>
      <c r="IH203" s="19"/>
      <c r="II203" s="19"/>
      <c r="IJ203" s="19"/>
      <c r="IK203" s="19"/>
      <c r="IL203" s="19"/>
      <c r="IM203" s="19"/>
      <c r="IN203" s="19"/>
      <c r="IO203" s="19"/>
      <c r="IP203" s="19"/>
      <c r="IQ203" s="19"/>
      <c r="IR203" s="19"/>
      <c r="IS203" s="19"/>
      <c r="IT203" s="19"/>
      <c r="IU203" s="19"/>
      <c r="IV203" s="19"/>
    </row>
    <row r="204" s="39" customFormat="1" customHeight="1" spans="1:256">
      <c r="A204" s="40"/>
      <c r="B204" s="40"/>
      <c r="C204" s="40"/>
      <c r="D204" s="41"/>
      <c r="E204" s="41"/>
      <c r="IG204" s="19"/>
      <c r="IH204" s="19"/>
      <c r="II204" s="19"/>
      <c r="IJ204" s="19"/>
      <c r="IK204" s="19"/>
      <c r="IL204" s="19"/>
      <c r="IM204" s="19"/>
      <c r="IN204" s="19"/>
      <c r="IO204" s="19"/>
      <c r="IP204" s="19"/>
      <c r="IQ204" s="19"/>
      <c r="IR204" s="19"/>
      <c r="IS204" s="19"/>
      <c r="IT204" s="19"/>
      <c r="IU204" s="19"/>
      <c r="IV204" s="19"/>
    </row>
    <row r="205" s="39" customFormat="1" customHeight="1" spans="1:256">
      <c r="A205" s="40"/>
      <c r="B205" s="40"/>
      <c r="C205" s="40"/>
      <c r="D205" s="41"/>
      <c r="E205" s="41"/>
      <c r="IG205" s="19"/>
      <c r="IH205" s="19"/>
      <c r="II205" s="19"/>
      <c r="IJ205" s="19"/>
      <c r="IK205" s="19"/>
      <c r="IL205" s="19"/>
      <c r="IM205" s="19"/>
      <c r="IN205" s="19"/>
      <c r="IO205" s="19"/>
      <c r="IP205" s="19"/>
      <c r="IQ205" s="19"/>
      <c r="IR205" s="19"/>
      <c r="IS205" s="19"/>
      <c r="IT205" s="19"/>
      <c r="IU205" s="19"/>
      <c r="IV205" s="19"/>
    </row>
    <row r="206" s="39" customFormat="1" customHeight="1" spans="1:256">
      <c r="A206" s="40"/>
      <c r="B206" s="40"/>
      <c r="C206" s="40"/>
      <c r="D206" s="41"/>
      <c r="E206" s="41"/>
      <c r="IG206" s="19"/>
      <c r="IH206" s="19"/>
      <c r="II206" s="19"/>
      <c r="IJ206" s="19"/>
      <c r="IK206" s="19"/>
      <c r="IL206" s="19"/>
      <c r="IM206" s="19"/>
      <c r="IN206" s="19"/>
      <c r="IO206" s="19"/>
      <c r="IP206" s="19"/>
      <c r="IQ206" s="19"/>
      <c r="IR206" s="19"/>
      <c r="IS206" s="19"/>
      <c r="IT206" s="19"/>
      <c r="IU206" s="19"/>
      <c r="IV206" s="19"/>
    </row>
    <row r="207" s="39" customFormat="1" customHeight="1" spans="1:256">
      <c r="A207" s="40"/>
      <c r="B207" s="40"/>
      <c r="C207" s="40"/>
      <c r="D207" s="41"/>
      <c r="E207" s="41"/>
      <c r="IG207" s="19"/>
      <c r="IH207" s="19"/>
      <c r="II207" s="19"/>
      <c r="IJ207" s="19"/>
      <c r="IK207" s="19"/>
      <c r="IL207" s="19"/>
      <c r="IM207" s="19"/>
      <c r="IN207" s="19"/>
      <c r="IO207" s="19"/>
      <c r="IP207" s="19"/>
      <c r="IQ207" s="19"/>
      <c r="IR207" s="19"/>
      <c r="IS207" s="19"/>
      <c r="IT207" s="19"/>
      <c r="IU207" s="19"/>
      <c r="IV207" s="19"/>
    </row>
    <row r="208" s="39" customFormat="1" customHeight="1" spans="1:256">
      <c r="A208" s="40"/>
      <c r="B208" s="40"/>
      <c r="C208" s="40"/>
      <c r="D208" s="41"/>
      <c r="E208" s="41"/>
      <c r="IG208" s="19"/>
      <c r="IH208" s="19"/>
      <c r="II208" s="19"/>
      <c r="IJ208" s="19"/>
      <c r="IK208" s="19"/>
      <c r="IL208" s="19"/>
      <c r="IM208" s="19"/>
      <c r="IN208" s="19"/>
      <c r="IO208" s="19"/>
      <c r="IP208" s="19"/>
      <c r="IQ208" s="19"/>
      <c r="IR208" s="19"/>
      <c r="IS208" s="19"/>
      <c r="IT208" s="19"/>
      <c r="IU208" s="19"/>
      <c r="IV208" s="19"/>
    </row>
    <row r="209" s="39" customFormat="1" customHeight="1" spans="1:256">
      <c r="A209" s="40"/>
      <c r="B209" s="40"/>
      <c r="C209" s="40"/>
      <c r="D209" s="41"/>
      <c r="E209" s="41"/>
      <c r="IG209" s="19"/>
      <c r="IH209" s="19"/>
      <c r="II209" s="19"/>
      <c r="IJ209" s="19"/>
      <c r="IK209" s="19"/>
      <c r="IL209" s="19"/>
      <c r="IM209" s="19"/>
      <c r="IN209" s="19"/>
      <c r="IO209" s="19"/>
      <c r="IP209" s="19"/>
      <c r="IQ209" s="19"/>
      <c r="IR209" s="19"/>
      <c r="IS209" s="19"/>
      <c r="IT209" s="19"/>
      <c r="IU209" s="19"/>
      <c r="IV209" s="19"/>
    </row>
    <row r="210" s="39" customFormat="1" customHeight="1" spans="1:256">
      <c r="A210" s="40"/>
      <c r="B210" s="40"/>
      <c r="C210" s="40"/>
      <c r="D210" s="41"/>
      <c r="E210" s="41"/>
      <c r="IG210" s="19"/>
      <c r="IH210" s="19"/>
      <c r="II210" s="19"/>
      <c r="IJ210" s="19"/>
      <c r="IK210" s="19"/>
      <c r="IL210" s="19"/>
      <c r="IM210" s="19"/>
      <c r="IN210" s="19"/>
      <c r="IO210" s="19"/>
      <c r="IP210" s="19"/>
      <c r="IQ210" s="19"/>
      <c r="IR210" s="19"/>
      <c r="IS210" s="19"/>
      <c r="IT210" s="19"/>
      <c r="IU210" s="19"/>
      <c r="IV210" s="19"/>
    </row>
    <row r="211" s="39" customFormat="1" customHeight="1" spans="1:256">
      <c r="A211" s="40"/>
      <c r="B211" s="40"/>
      <c r="C211" s="40"/>
      <c r="D211" s="41"/>
      <c r="E211" s="41"/>
      <c r="IG211" s="19"/>
      <c r="IH211" s="19"/>
      <c r="II211" s="19"/>
      <c r="IJ211" s="19"/>
      <c r="IK211" s="19"/>
      <c r="IL211" s="19"/>
      <c r="IM211" s="19"/>
      <c r="IN211" s="19"/>
      <c r="IO211" s="19"/>
      <c r="IP211" s="19"/>
      <c r="IQ211" s="19"/>
      <c r="IR211" s="19"/>
      <c r="IS211" s="19"/>
      <c r="IT211" s="19"/>
      <c r="IU211" s="19"/>
      <c r="IV211" s="19"/>
    </row>
    <row r="212" s="39" customFormat="1" customHeight="1" spans="1:256">
      <c r="A212" s="40"/>
      <c r="B212" s="40"/>
      <c r="C212" s="40"/>
      <c r="D212" s="41"/>
      <c r="E212" s="41"/>
      <c r="IG212" s="19"/>
      <c r="IH212" s="19"/>
      <c r="II212" s="19"/>
      <c r="IJ212" s="19"/>
      <c r="IK212" s="19"/>
      <c r="IL212" s="19"/>
      <c r="IM212" s="19"/>
      <c r="IN212" s="19"/>
      <c r="IO212" s="19"/>
      <c r="IP212" s="19"/>
      <c r="IQ212" s="19"/>
      <c r="IR212" s="19"/>
      <c r="IS212" s="19"/>
      <c r="IT212" s="19"/>
      <c r="IU212" s="19"/>
      <c r="IV212" s="19"/>
    </row>
    <row r="213" s="39" customFormat="1" customHeight="1" spans="1:256">
      <c r="A213" s="40"/>
      <c r="B213" s="40"/>
      <c r="C213" s="40"/>
      <c r="D213" s="41"/>
      <c r="E213" s="41"/>
      <c r="IG213" s="19"/>
      <c r="IH213" s="19"/>
      <c r="II213" s="19"/>
      <c r="IJ213" s="19"/>
      <c r="IK213" s="19"/>
      <c r="IL213" s="19"/>
      <c r="IM213" s="19"/>
      <c r="IN213" s="19"/>
      <c r="IO213" s="19"/>
      <c r="IP213" s="19"/>
      <c r="IQ213" s="19"/>
      <c r="IR213" s="19"/>
      <c r="IS213" s="19"/>
      <c r="IT213" s="19"/>
      <c r="IU213" s="19"/>
      <c r="IV213" s="19"/>
    </row>
    <row r="214" s="39" customFormat="1" customHeight="1" spans="1:256">
      <c r="A214" s="40"/>
      <c r="B214" s="40"/>
      <c r="C214" s="40"/>
      <c r="D214" s="41"/>
      <c r="E214" s="41"/>
      <c r="IG214" s="19"/>
      <c r="IH214" s="19"/>
      <c r="II214" s="19"/>
      <c r="IJ214" s="19"/>
      <c r="IK214" s="19"/>
      <c r="IL214" s="19"/>
      <c r="IM214" s="19"/>
      <c r="IN214" s="19"/>
      <c r="IO214" s="19"/>
      <c r="IP214" s="19"/>
      <c r="IQ214" s="19"/>
      <c r="IR214" s="19"/>
      <c r="IS214" s="19"/>
      <c r="IT214" s="19"/>
      <c r="IU214" s="19"/>
      <c r="IV214" s="19"/>
    </row>
    <row r="215" s="39" customFormat="1" customHeight="1" spans="1:256">
      <c r="A215" s="40"/>
      <c r="B215" s="40"/>
      <c r="C215" s="40"/>
      <c r="D215" s="41"/>
      <c r="E215" s="41"/>
      <c r="IG215" s="19"/>
      <c r="IH215" s="19"/>
      <c r="II215" s="19"/>
      <c r="IJ215" s="19"/>
      <c r="IK215" s="19"/>
      <c r="IL215" s="19"/>
      <c r="IM215" s="19"/>
      <c r="IN215" s="19"/>
      <c r="IO215" s="19"/>
      <c r="IP215" s="19"/>
      <c r="IQ215" s="19"/>
      <c r="IR215" s="19"/>
      <c r="IS215" s="19"/>
      <c r="IT215" s="19"/>
      <c r="IU215" s="19"/>
      <c r="IV215" s="19"/>
    </row>
    <row r="216" s="39" customFormat="1" customHeight="1" spans="1:256">
      <c r="A216" s="40"/>
      <c r="B216" s="40"/>
      <c r="C216" s="40"/>
      <c r="D216" s="41"/>
      <c r="E216" s="41"/>
      <c r="IG216" s="19"/>
      <c r="IH216" s="19"/>
      <c r="II216" s="19"/>
      <c r="IJ216" s="19"/>
      <c r="IK216" s="19"/>
      <c r="IL216" s="19"/>
      <c r="IM216" s="19"/>
      <c r="IN216" s="19"/>
      <c r="IO216" s="19"/>
      <c r="IP216" s="19"/>
      <c r="IQ216" s="19"/>
      <c r="IR216" s="19"/>
      <c r="IS216" s="19"/>
      <c r="IT216" s="19"/>
      <c r="IU216" s="19"/>
      <c r="IV216" s="19"/>
    </row>
    <row r="217" s="39" customFormat="1" customHeight="1" spans="1:256">
      <c r="A217" s="40"/>
      <c r="B217" s="40"/>
      <c r="C217" s="40"/>
      <c r="D217" s="41"/>
      <c r="E217" s="41"/>
      <c r="IG217" s="19"/>
      <c r="IH217" s="19"/>
      <c r="II217" s="19"/>
      <c r="IJ217" s="19"/>
      <c r="IK217" s="19"/>
      <c r="IL217" s="19"/>
      <c r="IM217" s="19"/>
      <c r="IN217" s="19"/>
      <c r="IO217" s="19"/>
      <c r="IP217" s="19"/>
      <c r="IQ217" s="19"/>
      <c r="IR217" s="19"/>
      <c r="IS217" s="19"/>
      <c r="IT217" s="19"/>
      <c r="IU217" s="19"/>
      <c r="IV217" s="19"/>
    </row>
    <row r="218" s="39" customFormat="1" customHeight="1" spans="1:256">
      <c r="A218" s="40"/>
      <c r="B218" s="40"/>
      <c r="C218" s="40"/>
      <c r="D218" s="41"/>
      <c r="E218" s="41"/>
      <c r="IG218" s="19"/>
      <c r="IH218" s="19"/>
      <c r="II218" s="19"/>
      <c r="IJ218" s="19"/>
      <c r="IK218" s="19"/>
      <c r="IL218" s="19"/>
      <c r="IM218" s="19"/>
      <c r="IN218" s="19"/>
      <c r="IO218" s="19"/>
      <c r="IP218" s="19"/>
      <c r="IQ218" s="19"/>
      <c r="IR218" s="19"/>
      <c r="IS218" s="19"/>
      <c r="IT218" s="19"/>
      <c r="IU218" s="19"/>
      <c r="IV218" s="19"/>
    </row>
    <row r="219" s="39" customFormat="1" customHeight="1" spans="1:256">
      <c r="A219" s="40"/>
      <c r="B219" s="40"/>
      <c r="C219" s="40"/>
      <c r="D219" s="41"/>
      <c r="E219" s="41"/>
      <c r="IG219" s="19"/>
      <c r="IH219" s="19"/>
      <c r="II219" s="19"/>
      <c r="IJ219" s="19"/>
      <c r="IK219" s="19"/>
      <c r="IL219" s="19"/>
      <c r="IM219" s="19"/>
      <c r="IN219" s="19"/>
      <c r="IO219" s="19"/>
      <c r="IP219" s="19"/>
      <c r="IQ219" s="19"/>
      <c r="IR219" s="19"/>
      <c r="IS219" s="19"/>
      <c r="IT219" s="19"/>
      <c r="IU219" s="19"/>
      <c r="IV219" s="19"/>
    </row>
    <row r="220" s="39" customFormat="1" customHeight="1" spans="1:256">
      <c r="A220" s="40"/>
      <c r="B220" s="40"/>
      <c r="C220" s="40"/>
      <c r="D220" s="41"/>
      <c r="E220" s="41"/>
      <c r="IG220" s="19"/>
      <c r="IH220" s="19"/>
      <c r="II220" s="19"/>
      <c r="IJ220" s="19"/>
      <c r="IK220" s="19"/>
      <c r="IL220" s="19"/>
      <c r="IM220" s="19"/>
      <c r="IN220" s="19"/>
      <c r="IO220" s="19"/>
      <c r="IP220" s="19"/>
      <c r="IQ220" s="19"/>
      <c r="IR220" s="19"/>
      <c r="IS220" s="19"/>
      <c r="IT220" s="19"/>
      <c r="IU220" s="19"/>
      <c r="IV220" s="19"/>
    </row>
    <row r="221" s="39" customFormat="1" customHeight="1" spans="1:256">
      <c r="A221" s="40"/>
      <c r="B221" s="40"/>
      <c r="C221" s="40"/>
      <c r="D221" s="41"/>
      <c r="E221" s="41"/>
      <c r="IG221" s="19"/>
      <c r="IH221" s="19"/>
      <c r="II221" s="19"/>
      <c r="IJ221" s="19"/>
      <c r="IK221" s="19"/>
      <c r="IL221" s="19"/>
      <c r="IM221" s="19"/>
      <c r="IN221" s="19"/>
      <c r="IO221" s="19"/>
      <c r="IP221" s="19"/>
      <c r="IQ221" s="19"/>
      <c r="IR221" s="19"/>
      <c r="IS221" s="19"/>
      <c r="IT221" s="19"/>
      <c r="IU221" s="19"/>
      <c r="IV221" s="19"/>
    </row>
    <row r="222" s="39" customFormat="1" customHeight="1" spans="1:256">
      <c r="A222" s="40"/>
      <c r="B222" s="40"/>
      <c r="C222" s="40"/>
      <c r="D222" s="41"/>
      <c r="E222" s="41"/>
      <c r="IG222" s="19"/>
      <c r="IH222" s="19"/>
      <c r="II222" s="19"/>
      <c r="IJ222" s="19"/>
      <c r="IK222" s="19"/>
      <c r="IL222" s="19"/>
      <c r="IM222" s="19"/>
      <c r="IN222" s="19"/>
      <c r="IO222" s="19"/>
      <c r="IP222" s="19"/>
      <c r="IQ222" s="19"/>
      <c r="IR222" s="19"/>
      <c r="IS222" s="19"/>
      <c r="IT222" s="19"/>
      <c r="IU222" s="19"/>
      <c r="IV222" s="19"/>
    </row>
    <row r="223" s="39" customFormat="1" customHeight="1" spans="1:256">
      <c r="A223" s="40"/>
      <c r="B223" s="40"/>
      <c r="C223" s="40"/>
      <c r="D223" s="41"/>
      <c r="E223" s="41"/>
      <c r="IG223" s="19"/>
      <c r="IH223" s="19"/>
      <c r="II223" s="19"/>
      <c r="IJ223" s="19"/>
      <c r="IK223" s="19"/>
      <c r="IL223" s="19"/>
      <c r="IM223" s="19"/>
      <c r="IN223" s="19"/>
      <c r="IO223" s="19"/>
      <c r="IP223" s="19"/>
      <c r="IQ223" s="19"/>
      <c r="IR223" s="19"/>
      <c r="IS223" s="19"/>
      <c r="IT223" s="19"/>
      <c r="IU223" s="19"/>
      <c r="IV223" s="19"/>
    </row>
    <row r="224" s="39" customFormat="1" customHeight="1" spans="1:256">
      <c r="A224" s="40"/>
      <c r="B224" s="40"/>
      <c r="C224" s="40"/>
      <c r="D224" s="41"/>
      <c r="E224" s="41"/>
      <c r="IG224" s="19"/>
      <c r="IH224" s="19"/>
      <c r="II224" s="19"/>
      <c r="IJ224" s="19"/>
      <c r="IK224" s="19"/>
      <c r="IL224" s="19"/>
      <c r="IM224" s="19"/>
      <c r="IN224" s="19"/>
      <c r="IO224" s="19"/>
      <c r="IP224" s="19"/>
      <c r="IQ224" s="19"/>
      <c r="IR224" s="19"/>
      <c r="IS224" s="19"/>
      <c r="IT224" s="19"/>
      <c r="IU224" s="19"/>
      <c r="IV224" s="19"/>
    </row>
    <row r="225" s="39" customFormat="1" customHeight="1" spans="1:256">
      <c r="A225" s="40"/>
      <c r="B225" s="40"/>
      <c r="C225" s="40"/>
      <c r="D225" s="41"/>
      <c r="E225" s="41"/>
      <c r="IG225" s="19"/>
      <c r="IH225" s="19"/>
      <c r="II225" s="19"/>
      <c r="IJ225" s="19"/>
      <c r="IK225" s="19"/>
      <c r="IL225" s="19"/>
      <c r="IM225" s="19"/>
      <c r="IN225" s="19"/>
      <c r="IO225" s="19"/>
      <c r="IP225" s="19"/>
      <c r="IQ225" s="19"/>
      <c r="IR225" s="19"/>
      <c r="IS225" s="19"/>
      <c r="IT225" s="19"/>
      <c r="IU225" s="19"/>
      <c r="IV225" s="19"/>
    </row>
    <row r="226" s="39" customFormat="1" customHeight="1" spans="1:256">
      <c r="A226" s="40"/>
      <c r="B226" s="40"/>
      <c r="C226" s="40"/>
      <c r="D226" s="41"/>
      <c r="E226" s="41"/>
      <c r="IG226" s="19"/>
      <c r="IH226" s="19"/>
      <c r="II226" s="19"/>
      <c r="IJ226" s="19"/>
      <c r="IK226" s="19"/>
      <c r="IL226" s="19"/>
      <c r="IM226" s="19"/>
      <c r="IN226" s="19"/>
      <c r="IO226" s="19"/>
      <c r="IP226" s="19"/>
      <c r="IQ226" s="19"/>
      <c r="IR226" s="19"/>
      <c r="IS226" s="19"/>
      <c r="IT226" s="19"/>
      <c r="IU226" s="19"/>
      <c r="IV226" s="19"/>
    </row>
    <row r="227" s="39" customFormat="1" customHeight="1" spans="1:256">
      <c r="A227" s="40"/>
      <c r="B227" s="40"/>
      <c r="C227" s="40"/>
      <c r="D227" s="41"/>
      <c r="E227" s="41"/>
      <c r="IG227" s="19"/>
      <c r="IH227" s="19"/>
      <c r="II227" s="19"/>
      <c r="IJ227" s="19"/>
      <c r="IK227" s="19"/>
      <c r="IL227" s="19"/>
      <c r="IM227" s="19"/>
      <c r="IN227" s="19"/>
      <c r="IO227" s="19"/>
      <c r="IP227" s="19"/>
      <c r="IQ227" s="19"/>
      <c r="IR227" s="19"/>
      <c r="IS227" s="19"/>
      <c r="IT227" s="19"/>
      <c r="IU227" s="19"/>
      <c r="IV227" s="19"/>
    </row>
    <row r="228" s="39" customFormat="1" customHeight="1" spans="1:256">
      <c r="A228" s="40"/>
      <c r="B228" s="40"/>
      <c r="C228" s="40"/>
      <c r="D228" s="41"/>
      <c r="E228" s="41"/>
      <c r="IG228" s="19"/>
      <c r="IH228" s="19"/>
      <c r="II228" s="19"/>
      <c r="IJ228" s="19"/>
      <c r="IK228" s="19"/>
      <c r="IL228" s="19"/>
      <c r="IM228" s="19"/>
      <c r="IN228" s="19"/>
      <c r="IO228" s="19"/>
      <c r="IP228" s="19"/>
      <c r="IQ228" s="19"/>
      <c r="IR228" s="19"/>
      <c r="IS228" s="19"/>
      <c r="IT228" s="19"/>
      <c r="IU228" s="19"/>
      <c r="IV228" s="19"/>
    </row>
    <row r="229" s="39" customFormat="1" customHeight="1" spans="1:256">
      <c r="A229" s="40"/>
      <c r="B229" s="40"/>
      <c r="C229" s="40"/>
      <c r="D229" s="41"/>
      <c r="E229" s="41"/>
      <c r="IG229" s="19"/>
      <c r="IH229" s="19"/>
      <c r="II229" s="19"/>
      <c r="IJ229" s="19"/>
      <c r="IK229" s="19"/>
      <c r="IL229" s="19"/>
      <c r="IM229" s="19"/>
      <c r="IN229" s="19"/>
      <c r="IO229" s="19"/>
      <c r="IP229" s="19"/>
      <c r="IQ229" s="19"/>
      <c r="IR229" s="19"/>
      <c r="IS229" s="19"/>
      <c r="IT229" s="19"/>
      <c r="IU229" s="19"/>
      <c r="IV229" s="19"/>
    </row>
    <row r="230" s="39" customFormat="1" customHeight="1" spans="1:256">
      <c r="A230" s="40"/>
      <c r="B230" s="40"/>
      <c r="C230" s="40"/>
      <c r="D230" s="41"/>
      <c r="E230" s="41"/>
      <c r="IG230" s="19"/>
      <c r="IH230" s="19"/>
      <c r="II230" s="19"/>
      <c r="IJ230" s="19"/>
      <c r="IK230" s="19"/>
      <c r="IL230" s="19"/>
      <c r="IM230" s="19"/>
      <c r="IN230" s="19"/>
      <c r="IO230" s="19"/>
      <c r="IP230" s="19"/>
      <c r="IQ230" s="19"/>
      <c r="IR230" s="19"/>
      <c r="IS230" s="19"/>
      <c r="IT230" s="19"/>
      <c r="IU230" s="19"/>
      <c r="IV230" s="19"/>
    </row>
    <row r="231" s="39" customFormat="1" customHeight="1" spans="1:256">
      <c r="A231" s="40"/>
      <c r="B231" s="40"/>
      <c r="C231" s="40"/>
      <c r="D231" s="41"/>
      <c r="E231" s="41"/>
      <c r="IG231" s="19"/>
      <c r="IH231" s="19"/>
      <c r="II231" s="19"/>
      <c r="IJ231" s="19"/>
      <c r="IK231" s="19"/>
      <c r="IL231" s="19"/>
      <c r="IM231" s="19"/>
      <c r="IN231" s="19"/>
      <c r="IO231" s="19"/>
      <c r="IP231" s="19"/>
      <c r="IQ231" s="19"/>
      <c r="IR231" s="19"/>
      <c r="IS231" s="19"/>
      <c r="IT231" s="19"/>
      <c r="IU231" s="19"/>
      <c r="IV231" s="19"/>
    </row>
    <row r="232" s="39" customFormat="1" customHeight="1" spans="1:256">
      <c r="A232" s="40"/>
      <c r="B232" s="40"/>
      <c r="C232" s="40"/>
      <c r="D232" s="41"/>
      <c r="E232" s="41"/>
      <c r="IG232" s="19"/>
      <c r="IH232" s="19"/>
      <c r="II232" s="19"/>
      <c r="IJ232" s="19"/>
      <c r="IK232" s="19"/>
      <c r="IL232" s="19"/>
      <c r="IM232" s="19"/>
      <c r="IN232" s="19"/>
      <c r="IO232" s="19"/>
      <c r="IP232" s="19"/>
      <c r="IQ232" s="19"/>
      <c r="IR232" s="19"/>
      <c r="IS232" s="19"/>
      <c r="IT232" s="19"/>
      <c r="IU232" s="19"/>
      <c r="IV232" s="19"/>
    </row>
    <row r="233" s="39" customFormat="1" customHeight="1" spans="1:256">
      <c r="A233" s="40"/>
      <c r="B233" s="40"/>
      <c r="C233" s="40"/>
      <c r="D233" s="41"/>
      <c r="E233" s="41"/>
      <c r="IG233" s="19"/>
      <c r="IH233" s="19"/>
      <c r="II233" s="19"/>
      <c r="IJ233" s="19"/>
      <c r="IK233" s="19"/>
      <c r="IL233" s="19"/>
      <c r="IM233" s="19"/>
      <c r="IN233" s="19"/>
      <c r="IO233" s="19"/>
      <c r="IP233" s="19"/>
      <c r="IQ233" s="19"/>
      <c r="IR233" s="19"/>
      <c r="IS233" s="19"/>
      <c r="IT233" s="19"/>
      <c r="IU233" s="19"/>
      <c r="IV233" s="19"/>
    </row>
    <row r="234" s="39" customFormat="1" customHeight="1" spans="1:256">
      <c r="A234" s="40"/>
      <c r="B234" s="40"/>
      <c r="C234" s="40"/>
      <c r="D234" s="41"/>
      <c r="E234" s="41"/>
      <c r="IG234" s="19"/>
      <c r="IH234" s="19"/>
      <c r="II234" s="19"/>
      <c r="IJ234" s="19"/>
      <c r="IK234" s="19"/>
      <c r="IL234" s="19"/>
      <c r="IM234" s="19"/>
      <c r="IN234" s="19"/>
      <c r="IO234" s="19"/>
      <c r="IP234" s="19"/>
      <c r="IQ234" s="19"/>
      <c r="IR234" s="19"/>
      <c r="IS234" s="19"/>
      <c r="IT234" s="19"/>
      <c r="IU234" s="19"/>
      <c r="IV234" s="19"/>
    </row>
    <row r="235" s="39" customFormat="1" customHeight="1" spans="1:256">
      <c r="A235" s="40"/>
      <c r="B235" s="40"/>
      <c r="C235" s="40"/>
      <c r="D235" s="41"/>
      <c r="E235" s="41"/>
      <c r="IG235" s="19"/>
      <c r="IH235" s="19"/>
      <c r="II235" s="19"/>
      <c r="IJ235" s="19"/>
      <c r="IK235" s="19"/>
      <c r="IL235" s="19"/>
      <c r="IM235" s="19"/>
      <c r="IN235" s="19"/>
      <c r="IO235" s="19"/>
      <c r="IP235" s="19"/>
      <c r="IQ235" s="19"/>
      <c r="IR235" s="19"/>
      <c r="IS235" s="19"/>
      <c r="IT235" s="19"/>
      <c r="IU235" s="19"/>
      <c r="IV235" s="19"/>
    </row>
    <row r="236" s="39" customFormat="1" customHeight="1" spans="1:256">
      <c r="A236" s="40"/>
      <c r="B236" s="40"/>
      <c r="C236" s="40"/>
      <c r="D236" s="41"/>
      <c r="E236" s="41"/>
      <c r="IG236" s="19"/>
      <c r="IH236" s="19"/>
      <c r="II236" s="19"/>
      <c r="IJ236" s="19"/>
      <c r="IK236" s="19"/>
      <c r="IL236" s="19"/>
      <c r="IM236" s="19"/>
      <c r="IN236" s="19"/>
      <c r="IO236" s="19"/>
      <c r="IP236" s="19"/>
      <c r="IQ236" s="19"/>
      <c r="IR236" s="19"/>
      <c r="IS236" s="19"/>
      <c r="IT236" s="19"/>
      <c r="IU236" s="19"/>
      <c r="IV236" s="19"/>
    </row>
    <row r="237" s="39" customFormat="1" customHeight="1" spans="1:256">
      <c r="A237" s="40"/>
      <c r="B237" s="40"/>
      <c r="C237" s="40"/>
      <c r="D237" s="41"/>
      <c r="E237" s="41"/>
      <c r="IG237" s="19"/>
      <c r="IH237" s="19"/>
      <c r="II237" s="19"/>
      <c r="IJ237" s="19"/>
      <c r="IK237" s="19"/>
      <c r="IL237" s="19"/>
      <c r="IM237" s="19"/>
      <c r="IN237" s="19"/>
      <c r="IO237" s="19"/>
      <c r="IP237" s="19"/>
      <c r="IQ237" s="19"/>
      <c r="IR237" s="19"/>
      <c r="IS237" s="19"/>
      <c r="IT237" s="19"/>
      <c r="IU237" s="19"/>
      <c r="IV237" s="19"/>
    </row>
    <row r="238" s="39" customFormat="1" customHeight="1" spans="1:256">
      <c r="A238" s="40"/>
      <c r="B238" s="40"/>
      <c r="C238" s="40"/>
      <c r="D238" s="41"/>
      <c r="E238" s="41"/>
      <c r="IG238" s="19"/>
      <c r="IH238" s="19"/>
      <c r="II238" s="19"/>
      <c r="IJ238" s="19"/>
      <c r="IK238" s="19"/>
      <c r="IL238" s="19"/>
      <c r="IM238" s="19"/>
      <c r="IN238" s="19"/>
      <c r="IO238" s="19"/>
      <c r="IP238" s="19"/>
      <c r="IQ238" s="19"/>
      <c r="IR238" s="19"/>
      <c r="IS238" s="19"/>
      <c r="IT238" s="19"/>
      <c r="IU238" s="19"/>
      <c r="IV238" s="19"/>
    </row>
    <row r="239" s="39" customFormat="1" customHeight="1" spans="1:256">
      <c r="A239" s="40"/>
      <c r="B239" s="40"/>
      <c r="C239" s="40"/>
      <c r="D239" s="41"/>
      <c r="E239" s="41"/>
      <c r="IG239" s="19"/>
      <c r="IH239" s="19"/>
      <c r="II239" s="19"/>
      <c r="IJ239" s="19"/>
      <c r="IK239" s="19"/>
      <c r="IL239" s="19"/>
      <c r="IM239" s="19"/>
      <c r="IN239" s="19"/>
      <c r="IO239" s="19"/>
      <c r="IP239" s="19"/>
      <c r="IQ239" s="19"/>
      <c r="IR239" s="19"/>
      <c r="IS239" s="19"/>
      <c r="IT239" s="19"/>
      <c r="IU239" s="19"/>
      <c r="IV239" s="19"/>
    </row>
    <row r="240" s="39" customFormat="1" customHeight="1" spans="1:256">
      <c r="A240" s="40"/>
      <c r="B240" s="40"/>
      <c r="C240" s="40"/>
      <c r="D240" s="41"/>
      <c r="E240" s="41"/>
      <c r="IG240" s="19"/>
      <c r="IH240" s="19"/>
      <c r="II240" s="19"/>
      <c r="IJ240" s="19"/>
      <c r="IK240" s="19"/>
      <c r="IL240" s="19"/>
      <c r="IM240" s="19"/>
      <c r="IN240" s="19"/>
      <c r="IO240" s="19"/>
      <c r="IP240" s="19"/>
      <c r="IQ240" s="19"/>
      <c r="IR240" s="19"/>
      <c r="IS240" s="19"/>
      <c r="IT240" s="19"/>
      <c r="IU240" s="19"/>
      <c r="IV240" s="19"/>
    </row>
    <row r="241" s="39" customFormat="1" customHeight="1" spans="1:256">
      <c r="A241" s="40"/>
      <c r="B241" s="40"/>
      <c r="C241" s="40"/>
      <c r="D241" s="41"/>
      <c r="E241" s="41"/>
      <c r="IG241" s="19"/>
      <c r="IH241" s="19"/>
      <c r="II241" s="19"/>
      <c r="IJ241" s="19"/>
      <c r="IK241" s="19"/>
      <c r="IL241" s="19"/>
      <c r="IM241" s="19"/>
      <c r="IN241" s="19"/>
      <c r="IO241" s="19"/>
      <c r="IP241" s="19"/>
      <c r="IQ241" s="19"/>
      <c r="IR241" s="19"/>
      <c r="IS241" s="19"/>
      <c r="IT241" s="19"/>
      <c r="IU241" s="19"/>
      <c r="IV241" s="19"/>
    </row>
    <row r="242" s="39" customFormat="1" customHeight="1" spans="1:256">
      <c r="A242" s="40"/>
      <c r="B242" s="40"/>
      <c r="C242" s="40"/>
      <c r="D242" s="41"/>
      <c r="E242" s="41"/>
      <c r="IG242" s="19"/>
      <c r="IH242" s="19"/>
      <c r="II242" s="19"/>
      <c r="IJ242" s="19"/>
      <c r="IK242" s="19"/>
      <c r="IL242" s="19"/>
      <c r="IM242" s="19"/>
      <c r="IN242" s="19"/>
      <c r="IO242" s="19"/>
      <c r="IP242" s="19"/>
      <c r="IQ242" s="19"/>
      <c r="IR242" s="19"/>
      <c r="IS242" s="19"/>
      <c r="IT242" s="19"/>
      <c r="IU242" s="19"/>
      <c r="IV242" s="19"/>
    </row>
    <row r="243" s="39" customFormat="1" customHeight="1" spans="1:256">
      <c r="A243" s="40"/>
      <c r="B243" s="40"/>
      <c r="C243" s="40"/>
      <c r="D243" s="41"/>
      <c r="E243" s="41"/>
      <c r="IG243" s="19"/>
      <c r="IH243" s="19"/>
      <c r="II243" s="19"/>
      <c r="IJ243" s="19"/>
      <c r="IK243" s="19"/>
      <c r="IL243" s="19"/>
      <c r="IM243" s="19"/>
      <c r="IN243" s="19"/>
      <c r="IO243" s="19"/>
      <c r="IP243" s="19"/>
      <c r="IQ243" s="19"/>
      <c r="IR243" s="19"/>
      <c r="IS243" s="19"/>
      <c r="IT243" s="19"/>
      <c r="IU243" s="19"/>
      <c r="IV243" s="19"/>
    </row>
    <row r="244" s="39" customFormat="1" customHeight="1" spans="1:256">
      <c r="A244" s="40"/>
      <c r="B244" s="40"/>
      <c r="C244" s="40"/>
      <c r="D244" s="41"/>
      <c r="E244" s="41"/>
      <c r="IG244" s="19"/>
      <c r="IH244" s="19"/>
      <c r="II244" s="19"/>
      <c r="IJ244" s="19"/>
      <c r="IK244" s="19"/>
      <c r="IL244" s="19"/>
      <c r="IM244" s="19"/>
      <c r="IN244" s="19"/>
      <c r="IO244" s="19"/>
      <c r="IP244" s="19"/>
      <c r="IQ244" s="19"/>
      <c r="IR244" s="19"/>
      <c r="IS244" s="19"/>
      <c r="IT244" s="19"/>
      <c r="IU244" s="19"/>
      <c r="IV244" s="19"/>
    </row>
    <row r="245" s="39" customFormat="1" customHeight="1" spans="1:256">
      <c r="A245" s="40"/>
      <c r="B245" s="40"/>
      <c r="C245" s="40"/>
      <c r="D245" s="41"/>
      <c r="E245" s="41"/>
      <c r="IG245" s="19"/>
      <c r="IH245" s="19"/>
      <c r="II245" s="19"/>
      <c r="IJ245" s="19"/>
      <c r="IK245" s="19"/>
      <c r="IL245" s="19"/>
      <c r="IM245" s="19"/>
      <c r="IN245" s="19"/>
      <c r="IO245" s="19"/>
      <c r="IP245" s="19"/>
      <c r="IQ245" s="19"/>
      <c r="IR245" s="19"/>
      <c r="IS245" s="19"/>
      <c r="IT245" s="19"/>
      <c r="IU245" s="19"/>
      <c r="IV245" s="19"/>
    </row>
    <row r="246" s="39" customFormat="1" customHeight="1" spans="1:256">
      <c r="A246" s="40"/>
      <c r="B246" s="40"/>
      <c r="C246" s="40"/>
      <c r="D246" s="41"/>
      <c r="E246" s="41"/>
      <c r="IG246" s="19"/>
      <c r="IH246" s="19"/>
      <c r="II246" s="19"/>
      <c r="IJ246" s="19"/>
      <c r="IK246" s="19"/>
      <c r="IL246" s="19"/>
      <c r="IM246" s="19"/>
      <c r="IN246" s="19"/>
      <c r="IO246" s="19"/>
      <c r="IP246" s="19"/>
      <c r="IQ246" s="19"/>
      <c r="IR246" s="19"/>
      <c r="IS246" s="19"/>
      <c r="IT246" s="19"/>
      <c r="IU246" s="19"/>
      <c r="IV246" s="19"/>
    </row>
    <row r="247" s="39" customFormat="1" customHeight="1" spans="1:256">
      <c r="A247" s="40"/>
      <c r="B247" s="40"/>
      <c r="C247" s="40"/>
      <c r="D247" s="41"/>
      <c r="E247" s="41"/>
      <c r="IG247" s="19"/>
      <c r="IH247" s="19"/>
      <c r="II247" s="19"/>
      <c r="IJ247" s="19"/>
      <c r="IK247" s="19"/>
      <c r="IL247" s="19"/>
      <c r="IM247" s="19"/>
      <c r="IN247" s="19"/>
      <c r="IO247" s="19"/>
      <c r="IP247" s="19"/>
      <c r="IQ247" s="19"/>
      <c r="IR247" s="19"/>
      <c r="IS247" s="19"/>
      <c r="IT247" s="19"/>
      <c r="IU247" s="19"/>
      <c r="IV247" s="19"/>
    </row>
    <row r="248" s="39" customFormat="1" customHeight="1" spans="1:256">
      <c r="A248" s="40"/>
      <c r="B248" s="40"/>
      <c r="C248" s="40"/>
      <c r="D248" s="41"/>
      <c r="E248" s="41"/>
      <c r="IG248" s="19"/>
      <c r="IH248" s="19"/>
      <c r="II248" s="19"/>
      <c r="IJ248" s="19"/>
      <c r="IK248" s="19"/>
      <c r="IL248" s="19"/>
      <c r="IM248" s="19"/>
      <c r="IN248" s="19"/>
      <c r="IO248" s="19"/>
      <c r="IP248" s="19"/>
      <c r="IQ248" s="19"/>
      <c r="IR248" s="19"/>
      <c r="IS248" s="19"/>
      <c r="IT248" s="19"/>
      <c r="IU248" s="19"/>
      <c r="IV248" s="19"/>
    </row>
    <row r="249" s="39" customFormat="1" customHeight="1" spans="1:256">
      <c r="A249" s="40"/>
      <c r="B249" s="40"/>
      <c r="C249" s="40"/>
      <c r="D249" s="41"/>
      <c r="E249" s="41"/>
      <c r="IG249" s="19"/>
      <c r="IH249" s="19"/>
      <c r="II249" s="19"/>
      <c r="IJ249" s="19"/>
      <c r="IK249" s="19"/>
      <c r="IL249" s="19"/>
      <c r="IM249" s="19"/>
      <c r="IN249" s="19"/>
      <c r="IO249" s="19"/>
      <c r="IP249" s="19"/>
      <c r="IQ249" s="19"/>
      <c r="IR249" s="19"/>
      <c r="IS249" s="19"/>
      <c r="IT249" s="19"/>
      <c r="IU249" s="19"/>
      <c r="IV249" s="19"/>
    </row>
    <row r="250" s="39" customFormat="1" customHeight="1" spans="1:256">
      <c r="A250" s="40"/>
      <c r="B250" s="40"/>
      <c r="C250" s="40"/>
      <c r="D250" s="41"/>
      <c r="E250" s="41"/>
      <c r="IG250" s="19"/>
      <c r="IH250" s="19"/>
      <c r="II250" s="19"/>
      <c r="IJ250" s="19"/>
      <c r="IK250" s="19"/>
      <c r="IL250" s="19"/>
      <c r="IM250" s="19"/>
      <c r="IN250" s="19"/>
      <c r="IO250" s="19"/>
      <c r="IP250" s="19"/>
      <c r="IQ250" s="19"/>
      <c r="IR250" s="19"/>
      <c r="IS250" s="19"/>
      <c r="IT250" s="19"/>
      <c r="IU250" s="19"/>
      <c r="IV250" s="19"/>
    </row>
    <row r="251" s="39" customFormat="1" customHeight="1" spans="1:256">
      <c r="A251" s="40"/>
      <c r="B251" s="40"/>
      <c r="C251" s="40"/>
      <c r="D251" s="41"/>
      <c r="E251" s="41"/>
      <c r="IG251" s="19"/>
      <c r="IH251" s="19"/>
      <c r="II251" s="19"/>
      <c r="IJ251" s="19"/>
      <c r="IK251" s="19"/>
      <c r="IL251" s="19"/>
      <c r="IM251" s="19"/>
      <c r="IN251" s="19"/>
      <c r="IO251" s="19"/>
      <c r="IP251" s="19"/>
      <c r="IQ251" s="19"/>
      <c r="IR251" s="19"/>
      <c r="IS251" s="19"/>
      <c r="IT251" s="19"/>
      <c r="IU251" s="19"/>
      <c r="IV251" s="19"/>
    </row>
    <row r="252" s="39" customFormat="1" customHeight="1" spans="1:256">
      <c r="A252" s="40"/>
      <c r="B252" s="40"/>
      <c r="C252" s="40"/>
      <c r="D252" s="41"/>
      <c r="E252" s="41"/>
      <c r="IG252" s="19"/>
      <c r="IH252" s="19"/>
      <c r="II252" s="19"/>
      <c r="IJ252" s="19"/>
      <c r="IK252" s="19"/>
      <c r="IL252" s="19"/>
      <c r="IM252" s="19"/>
      <c r="IN252" s="19"/>
      <c r="IO252" s="19"/>
      <c r="IP252" s="19"/>
      <c r="IQ252" s="19"/>
      <c r="IR252" s="19"/>
      <c r="IS252" s="19"/>
      <c r="IT252" s="19"/>
      <c r="IU252" s="19"/>
      <c r="IV252" s="19"/>
    </row>
    <row r="253" s="39" customFormat="1" customHeight="1" spans="1:256">
      <c r="A253" s="40"/>
      <c r="B253" s="40"/>
      <c r="C253" s="40"/>
      <c r="D253" s="41"/>
      <c r="E253" s="41"/>
      <c r="IG253" s="19"/>
      <c r="IH253" s="19"/>
      <c r="II253" s="19"/>
      <c r="IJ253" s="19"/>
      <c r="IK253" s="19"/>
      <c r="IL253" s="19"/>
      <c r="IM253" s="19"/>
      <c r="IN253" s="19"/>
      <c r="IO253" s="19"/>
      <c r="IP253" s="19"/>
      <c r="IQ253" s="19"/>
      <c r="IR253" s="19"/>
      <c r="IS253" s="19"/>
      <c r="IT253" s="19"/>
      <c r="IU253" s="19"/>
      <c r="IV253" s="19"/>
    </row>
    <row r="254" s="39" customFormat="1" customHeight="1" spans="1:256">
      <c r="A254" s="40"/>
      <c r="B254" s="40"/>
      <c r="C254" s="40"/>
      <c r="D254" s="41"/>
      <c r="E254" s="41"/>
      <c r="IG254" s="19"/>
      <c r="IH254" s="19"/>
      <c r="II254" s="19"/>
      <c r="IJ254" s="19"/>
      <c r="IK254" s="19"/>
      <c r="IL254" s="19"/>
      <c r="IM254" s="19"/>
      <c r="IN254" s="19"/>
      <c r="IO254" s="19"/>
      <c r="IP254" s="19"/>
      <c r="IQ254" s="19"/>
      <c r="IR254" s="19"/>
      <c r="IS254" s="19"/>
      <c r="IT254" s="19"/>
      <c r="IU254" s="19"/>
      <c r="IV254" s="19"/>
    </row>
    <row r="255" s="39" customFormat="1" customHeight="1" spans="1:256">
      <c r="A255" s="40"/>
      <c r="B255" s="40"/>
      <c r="C255" s="40"/>
      <c r="D255" s="41"/>
      <c r="E255" s="41"/>
      <c r="IG255" s="19"/>
      <c r="IH255" s="19"/>
      <c r="II255" s="19"/>
      <c r="IJ255" s="19"/>
      <c r="IK255" s="19"/>
      <c r="IL255" s="19"/>
      <c r="IM255" s="19"/>
      <c r="IN255" s="19"/>
      <c r="IO255" s="19"/>
      <c r="IP255" s="19"/>
      <c r="IQ255" s="19"/>
      <c r="IR255" s="19"/>
      <c r="IS255" s="19"/>
      <c r="IT255" s="19"/>
      <c r="IU255" s="19"/>
      <c r="IV255" s="19"/>
    </row>
    <row r="256" s="39" customFormat="1" customHeight="1" spans="1:256">
      <c r="A256" s="40"/>
      <c r="B256" s="40"/>
      <c r="C256" s="40"/>
      <c r="D256" s="41"/>
      <c r="E256" s="41"/>
      <c r="IG256" s="19"/>
      <c r="IH256" s="19"/>
      <c r="II256" s="19"/>
      <c r="IJ256" s="19"/>
      <c r="IK256" s="19"/>
      <c r="IL256" s="19"/>
      <c r="IM256" s="19"/>
      <c r="IN256" s="19"/>
      <c r="IO256" s="19"/>
      <c r="IP256" s="19"/>
      <c r="IQ256" s="19"/>
      <c r="IR256" s="19"/>
      <c r="IS256" s="19"/>
      <c r="IT256" s="19"/>
      <c r="IU256" s="19"/>
      <c r="IV256" s="19"/>
    </row>
    <row r="257" s="39" customFormat="1" customHeight="1" spans="1:256">
      <c r="A257" s="40"/>
      <c r="B257" s="40"/>
      <c r="C257" s="40"/>
      <c r="D257" s="41"/>
      <c r="E257" s="41"/>
      <c r="IG257" s="19"/>
      <c r="IH257" s="19"/>
      <c r="II257" s="19"/>
      <c r="IJ257" s="19"/>
      <c r="IK257" s="19"/>
      <c r="IL257" s="19"/>
      <c r="IM257" s="19"/>
      <c r="IN257" s="19"/>
      <c r="IO257" s="19"/>
      <c r="IP257" s="19"/>
      <c r="IQ257" s="19"/>
      <c r="IR257" s="19"/>
      <c r="IS257" s="19"/>
      <c r="IT257" s="19"/>
      <c r="IU257" s="19"/>
      <c r="IV257" s="19"/>
    </row>
    <row r="258" s="39" customFormat="1" customHeight="1" spans="1:256">
      <c r="A258" s="40"/>
      <c r="B258" s="40"/>
      <c r="C258" s="40"/>
      <c r="D258" s="41"/>
      <c r="E258" s="41"/>
      <c r="IG258" s="19"/>
      <c r="IH258" s="19"/>
      <c r="II258" s="19"/>
      <c r="IJ258" s="19"/>
      <c r="IK258" s="19"/>
      <c r="IL258" s="19"/>
      <c r="IM258" s="19"/>
      <c r="IN258" s="19"/>
      <c r="IO258" s="19"/>
      <c r="IP258" s="19"/>
      <c r="IQ258" s="19"/>
      <c r="IR258" s="19"/>
      <c r="IS258" s="19"/>
      <c r="IT258" s="19"/>
      <c r="IU258" s="19"/>
      <c r="IV258" s="19"/>
    </row>
    <row r="259" s="39" customFormat="1" customHeight="1" spans="1:256">
      <c r="A259" s="40"/>
      <c r="B259" s="40"/>
      <c r="C259" s="40"/>
      <c r="D259" s="41"/>
      <c r="E259" s="41"/>
      <c r="IG259" s="19"/>
      <c r="IH259" s="19"/>
      <c r="II259" s="19"/>
      <c r="IJ259" s="19"/>
      <c r="IK259" s="19"/>
      <c r="IL259" s="19"/>
      <c r="IM259" s="19"/>
      <c r="IN259" s="19"/>
      <c r="IO259" s="19"/>
      <c r="IP259" s="19"/>
      <c r="IQ259" s="19"/>
      <c r="IR259" s="19"/>
      <c r="IS259" s="19"/>
      <c r="IT259" s="19"/>
      <c r="IU259" s="19"/>
      <c r="IV259" s="19"/>
    </row>
    <row r="260" s="39" customFormat="1" customHeight="1" spans="1:256">
      <c r="A260" s="40"/>
      <c r="B260" s="40"/>
      <c r="C260" s="40"/>
      <c r="D260" s="41"/>
      <c r="E260" s="41"/>
      <c r="IG260" s="19"/>
      <c r="IH260" s="19"/>
      <c r="II260" s="19"/>
      <c r="IJ260" s="19"/>
      <c r="IK260" s="19"/>
      <c r="IL260" s="19"/>
      <c r="IM260" s="19"/>
      <c r="IN260" s="19"/>
      <c r="IO260" s="19"/>
      <c r="IP260" s="19"/>
      <c r="IQ260" s="19"/>
      <c r="IR260" s="19"/>
      <c r="IS260" s="19"/>
      <c r="IT260" s="19"/>
      <c r="IU260" s="19"/>
      <c r="IV260" s="19"/>
    </row>
    <row r="261" s="39" customFormat="1" customHeight="1" spans="1:256">
      <c r="A261" s="40"/>
      <c r="B261" s="40"/>
      <c r="C261" s="40"/>
      <c r="D261" s="41"/>
      <c r="E261" s="41"/>
      <c r="IG261" s="19"/>
      <c r="IH261" s="19"/>
      <c r="II261" s="19"/>
      <c r="IJ261" s="19"/>
      <c r="IK261" s="19"/>
      <c r="IL261" s="19"/>
      <c r="IM261" s="19"/>
      <c r="IN261" s="19"/>
      <c r="IO261" s="19"/>
      <c r="IP261" s="19"/>
      <c r="IQ261" s="19"/>
      <c r="IR261" s="19"/>
      <c r="IS261" s="19"/>
      <c r="IT261" s="19"/>
      <c r="IU261" s="19"/>
      <c r="IV261" s="19"/>
    </row>
    <row r="262" s="39" customFormat="1" customHeight="1" spans="1:256">
      <c r="A262" s="40"/>
      <c r="B262" s="40"/>
      <c r="C262" s="40"/>
      <c r="D262" s="41"/>
      <c r="E262" s="41"/>
      <c r="IG262" s="19"/>
      <c r="IH262" s="19"/>
      <c r="II262" s="19"/>
      <c r="IJ262" s="19"/>
      <c r="IK262" s="19"/>
      <c r="IL262" s="19"/>
      <c r="IM262" s="19"/>
      <c r="IN262" s="19"/>
      <c r="IO262" s="19"/>
      <c r="IP262" s="19"/>
      <c r="IQ262" s="19"/>
      <c r="IR262" s="19"/>
      <c r="IS262" s="19"/>
      <c r="IT262" s="19"/>
      <c r="IU262" s="19"/>
      <c r="IV262" s="19"/>
    </row>
    <row r="263" s="39" customFormat="1" customHeight="1" spans="1:256">
      <c r="A263" s="40"/>
      <c r="B263" s="40"/>
      <c r="C263" s="40"/>
      <c r="D263" s="41"/>
      <c r="E263" s="41"/>
      <c r="IG263" s="19"/>
      <c r="IH263" s="19"/>
      <c r="II263" s="19"/>
      <c r="IJ263" s="19"/>
      <c r="IK263" s="19"/>
      <c r="IL263" s="19"/>
      <c r="IM263" s="19"/>
      <c r="IN263" s="19"/>
      <c r="IO263" s="19"/>
      <c r="IP263" s="19"/>
      <c r="IQ263" s="19"/>
      <c r="IR263" s="19"/>
      <c r="IS263" s="19"/>
      <c r="IT263" s="19"/>
      <c r="IU263" s="19"/>
      <c r="IV263" s="19"/>
    </row>
    <row r="264" s="39" customFormat="1" customHeight="1" spans="1:256">
      <c r="A264" s="40"/>
      <c r="B264" s="40"/>
      <c r="C264" s="40"/>
      <c r="D264" s="41"/>
      <c r="E264" s="41"/>
      <c r="IG264" s="19"/>
      <c r="IH264" s="19"/>
      <c r="II264" s="19"/>
      <c r="IJ264" s="19"/>
      <c r="IK264" s="19"/>
      <c r="IL264" s="19"/>
      <c r="IM264" s="19"/>
      <c r="IN264" s="19"/>
      <c r="IO264" s="19"/>
      <c r="IP264" s="19"/>
      <c r="IQ264" s="19"/>
      <c r="IR264" s="19"/>
      <c r="IS264" s="19"/>
      <c r="IT264" s="19"/>
      <c r="IU264" s="19"/>
      <c r="IV264" s="19"/>
    </row>
    <row r="265" s="39" customFormat="1" customHeight="1" spans="1:256">
      <c r="A265" s="40"/>
      <c r="B265" s="40"/>
      <c r="C265" s="40"/>
      <c r="D265" s="41"/>
      <c r="E265" s="41"/>
      <c r="IG265" s="19"/>
      <c r="IH265" s="19"/>
      <c r="II265" s="19"/>
      <c r="IJ265" s="19"/>
      <c r="IK265" s="19"/>
      <c r="IL265" s="19"/>
      <c r="IM265" s="19"/>
      <c r="IN265" s="19"/>
      <c r="IO265" s="19"/>
      <c r="IP265" s="19"/>
      <c r="IQ265" s="19"/>
      <c r="IR265" s="19"/>
      <c r="IS265" s="19"/>
      <c r="IT265" s="19"/>
      <c r="IU265" s="19"/>
      <c r="IV265" s="19"/>
    </row>
    <row r="266" s="39" customFormat="1" customHeight="1" spans="1:256">
      <c r="A266" s="40"/>
      <c r="B266" s="40"/>
      <c r="C266" s="40"/>
      <c r="D266" s="41"/>
      <c r="E266" s="41"/>
      <c r="IG266" s="19"/>
      <c r="IH266" s="19"/>
      <c r="II266" s="19"/>
      <c r="IJ266" s="19"/>
      <c r="IK266" s="19"/>
      <c r="IL266" s="19"/>
      <c r="IM266" s="19"/>
      <c r="IN266" s="19"/>
      <c r="IO266" s="19"/>
      <c r="IP266" s="19"/>
      <c r="IQ266" s="19"/>
      <c r="IR266" s="19"/>
      <c r="IS266" s="19"/>
      <c r="IT266" s="19"/>
      <c r="IU266" s="19"/>
      <c r="IV266" s="19"/>
    </row>
    <row r="267" s="39" customFormat="1" customHeight="1" spans="1:256">
      <c r="A267" s="40"/>
      <c r="B267" s="40"/>
      <c r="C267" s="40"/>
      <c r="D267" s="41"/>
      <c r="E267" s="41"/>
      <c r="IG267" s="19"/>
      <c r="IH267" s="19"/>
      <c r="II267" s="19"/>
      <c r="IJ267" s="19"/>
      <c r="IK267" s="19"/>
      <c r="IL267" s="19"/>
      <c r="IM267" s="19"/>
      <c r="IN267" s="19"/>
      <c r="IO267" s="19"/>
      <c r="IP267" s="19"/>
      <c r="IQ267" s="19"/>
      <c r="IR267" s="19"/>
      <c r="IS267" s="19"/>
      <c r="IT267" s="19"/>
      <c r="IU267" s="19"/>
      <c r="IV267" s="19"/>
    </row>
    <row r="268" s="39" customFormat="1" customHeight="1" spans="1:256">
      <c r="A268" s="40"/>
      <c r="B268" s="40"/>
      <c r="C268" s="40"/>
      <c r="D268" s="41"/>
      <c r="E268" s="41"/>
      <c r="IG268" s="19"/>
      <c r="IH268" s="19"/>
      <c r="II268" s="19"/>
      <c r="IJ268" s="19"/>
      <c r="IK268" s="19"/>
      <c r="IL268" s="19"/>
      <c r="IM268" s="19"/>
      <c r="IN268" s="19"/>
      <c r="IO268" s="19"/>
      <c r="IP268" s="19"/>
      <c r="IQ268" s="19"/>
      <c r="IR268" s="19"/>
      <c r="IS268" s="19"/>
      <c r="IT268" s="19"/>
      <c r="IU268" s="19"/>
      <c r="IV268" s="19"/>
    </row>
    <row r="269" s="39" customFormat="1" customHeight="1" spans="1:256">
      <c r="A269" s="40"/>
      <c r="B269" s="40"/>
      <c r="C269" s="40"/>
      <c r="D269" s="41"/>
      <c r="E269" s="41"/>
      <c r="IG269" s="19"/>
      <c r="IH269" s="19"/>
      <c r="II269" s="19"/>
      <c r="IJ269" s="19"/>
      <c r="IK269" s="19"/>
      <c r="IL269" s="19"/>
      <c r="IM269" s="19"/>
      <c r="IN269" s="19"/>
      <c r="IO269" s="19"/>
      <c r="IP269" s="19"/>
      <c r="IQ269" s="19"/>
      <c r="IR269" s="19"/>
      <c r="IS269" s="19"/>
      <c r="IT269" s="19"/>
      <c r="IU269" s="19"/>
      <c r="IV269" s="19"/>
    </row>
    <row r="270" s="39" customFormat="1" customHeight="1" spans="1:256">
      <c r="A270" s="40"/>
      <c r="B270" s="40"/>
      <c r="C270" s="40"/>
      <c r="D270" s="41"/>
      <c r="E270" s="41"/>
      <c r="IG270" s="19"/>
      <c r="IH270" s="19"/>
      <c r="II270" s="19"/>
      <c r="IJ270" s="19"/>
      <c r="IK270" s="19"/>
      <c r="IL270" s="19"/>
      <c r="IM270" s="19"/>
      <c r="IN270" s="19"/>
      <c r="IO270" s="19"/>
      <c r="IP270" s="19"/>
      <c r="IQ270" s="19"/>
      <c r="IR270" s="19"/>
      <c r="IS270" s="19"/>
      <c r="IT270" s="19"/>
      <c r="IU270" s="19"/>
      <c r="IV270" s="19"/>
    </row>
    <row r="271" s="39" customFormat="1" customHeight="1" spans="1:256">
      <c r="A271" s="40"/>
      <c r="B271" s="40"/>
      <c r="C271" s="40"/>
      <c r="D271" s="41"/>
      <c r="E271" s="41"/>
      <c r="IG271" s="19"/>
      <c r="IH271" s="19"/>
      <c r="II271" s="19"/>
      <c r="IJ271" s="19"/>
      <c r="IK271" s="19"/>
      <c r="IL271" s="19"/>
      <c r="IM271" s="19"/>
      <c r="IN271" s="19"/>
      <c r="IO271" s="19"/>
      <c r="IP271" s="19"/>
      <c r="IQ271" s="19"/>
      <c r="IR271" s="19"/>
      <c r="IS271" s="19"/>
      <c r="IT271" s="19"/>
      <c r="IU271" s="19"/>
      <c r="IV271" s="19"/>
    </row>
    <row r="272" s="39" customFormat="1" customHeight="1" spans="1:256">
      <c r="A272" s="40"/>
      <c r="B272" s="40"/>
      <c r="C272" s="40"/>
      <c r="D272" s="41"/>
      <c r="E272" s="41"/>
      <c r="IG272" s="19"/>
      <c r="IH272" s="19"/>
      <c r="II272" s="19"/>
      <c r="IJ272" s="19"/>
      <c r="IK272" s="19"/>
      <c r="IL272" s="19"/>
      <c r="IM272" s="19"/>
      <c r="IN272" s="19"/>
      <c r="IO272" s="19"/>
      <c r="IP272" s="19"/>
      <c r="IQ272" s="19"/>
      <c r="IR272" s="19"/>
      <c r="IS272" s="19"/>
      <c r="IT272" s="19"/>
      <c r="IU272" s="19"/>
      <c r="IV272" s="19"/>
    </row>
    <row r="273" s="39" customFormat="1" customHeight="1" spans="1:256">
      <c r="A273" s="40"/>
      <c r="B273" s="40"/>
      <c r="C273" s="40"/>
      <c r="D273" s="41"/>
      <c r="E273" s="41"/>
      <c r="IG273" s="19"/>
      <c r="IH273" s="19"/>
      <c r="II273" s="19"/>
      <c r="IJ273" s="19"/>
      <c r="IK273" s="19"/>
      <c r="IL273" s="19"/>
      <c r="IM273" s="19"/>
      <c r="IN273" s="19"/>
      <c r="IO273" s="19"/>
      <c r="IP273" s="19"/>
      <c r="IQ273" s="19"/>
      <c r="IR273" s="19"/>
      <c r="IS273" s="19"/>
      <c r="IT273" s="19"/>
      <c r="IU273" s="19"/>
      <c r="IV273" s="19"/>
    </row>
    <row r="274" s="39" customFormat="1" customHeight="1" spans="1:256">
      <c r="A274" s="40"/>
      <c r="B274" s="40"/>
      <c r="C274" s="40"/>
      <c r="D274" s="41"/>
      <c r="E274" s="41"/>
      <c r="IG274" s="19"/>
      <c r="IH274" s="19"/>
      <c r="II274" s="19"/>
      <c r="IJ274" s="19"/>
      <c r="IK274" s="19"/>
      <c r="IL274" s="19"/>
      <c r="IM274" s="19"/>
      <c r="IN274" s="19"/>
      <c r="IO274" s="19"/>
      <c r="IP274" s="19"/>
      <c r="IQ274" s="19"/>
      <c r="IR274" s="19"/>
      <c r="IS274" s="19"/>
      <c r="IT274" s="19"/>
      <c r="IU274" s="19"/>
      <c r="IV274" s="19"/>
    </row>
    <row r="275" s="39" customFormat="1" customHeight="1" spans="1:256">
      <c r="A275" s="40"/>
      <c r="B275" s="40"/>
      <c r="C275" s="40"/>
      <c r="D275" s="41"/>
      <c r="E275" s="41"/>
      <c r="IG275" s="19"/>
      <c r="IH275" s="19"/>
      <c r="II275" s="19"/>
      <c r="IJ275" s="19"/>
      <c r="IK275" s="19"/>
      <c r="IL275" s="19"/>
      <c r="IM275" s="19"/>
      <c r="IN275" s="19"/>
      <c r="IO275" s="19"/>
      <c r="IP275" s="19"/>
      <c r="IQ275" s="19"/>
      <c r="IR275" s="19"/>
      <c r="IS275" s="19"/>
      <c r="IT275" s="19"/>
      <c r="IU275" s="19"/>
      <c r="IV275" s="19"/>
    </row>
    <row r="276" s="39" customFormat="1" customHeight="1" spans="1:256">
      <c r="A276" s="40"/>
      <c r="B276" s="40"/>
      <c r="C276" s="40"/>
      <c r="D276" s="41"/>
      <c r="E276" s="41"/>
      <c r="IG276" s="19"/>
      <c r="IH276" s="19"/>
      <c r="II276" s="19"/>
      <c r="IJ276" s="19"/>
      <c r="IK276" s="19"/>
      <c r="IL276" s="19"/>
      <c r="IM276" s="19"/>
      <c r="IN276" s="19"/>
      <c r="IO276" s="19"/>
      <c r="IP276" s="19"/>
      <c r="IQ276" s="19"/>
      <c r="IR276" s="19"/>
      <c r="IS276" s="19"/>
      <c r="IT276" s="19"/>
      <c r="IU276" s="19"/>
      <c r="IV276" s="19"/>
    </row>
    <row r="277" s="39" customFormat="1" customHeight="1" spans="1:256">
      <c r="A277" s="40"/>
      <c r="B277" s="40"/>
      <c r="C277" s="40"/>
      <c r="D277" s="41"/>
      <c r="E277" s="41"/>
      <c r="IG277" s="19"/>
      <c r="IH277" s="19"/>
      <c r="II277" s="19"/>
      <c r="IJ277" s="19"/>
      <c r="IK277" s="19"/>
      <c r="IL277" s="19"/>
      <c r="IM277" s="19"/>
      <c r="IN277" s="19"/>
      <c r="IO277" s="19"/>
      <c r="IP277" s="19"/>
      <c r="IQ277" s="19"/>
      <c r="IR277" s="19"/>
      <c r="IS277" s="19"/>
      <c r="IT277" s="19"/>
      <c r="IU277" s="19"/>
      <c r="IV277" s="19"/>
    </row>
    <row r="278" s="39" customFormat="1" customHeight="1" spans="1:256">
      <c r="A278" s="40"/>
      <c r="B278" s="40"/>
      <c r="C278" s="40"/>
      <c r="D278" s="41"/>
      <c r="E278" s="41"/>
      <c r="IG278" s="19"/>
      <c r="IH278" s="19"/>
      <c r="II278" s="19"/>
      <c r="IJ278" s="19"/>
      <c r="IK278" s="19"/>
      <c r="IL278" s="19"/>
      <c r="IM278" s="19"/>
      <c r="IN278" s="19"/>
      <c r="IO278" s="19"/>
      <c r="IP278" s="19"/>
      <c r="IQ278" s="19"/>
      <c r="IR278" s="19"/>
      <c r="IS278" s="19"/>
      <c r="IT278" s="19"/>
      <c r="IU278" s="19"/>
      <c r="IV278" s="19"/>
    </row>
    <row r="279" s="39" customFormat="1" customHeight="1" spans="1:256">
      <c r="A279" s="40"/>
      <c r="B279" s="40"/>
      <c r="C279" s="40"/>
      <c r="D279" s="41"/>
      <c r="E279" s="41"/>
      <c r="IG279" s="19"/>
      <c r="IH279" s="19"/>
      <c r="II279" s="19"/>
      <c r="IJ279" s="19"/>
      <c r="IK279" s="19"/>
      <c r="IL279" s="19"/>
      <c r="IM279" s="19"/>
      <c r="IN279" s="19"/>
      <c r="IO279" s="19"/>
      <c r="IP279" s="19"/>
      <c r="IQ279" s="19"/>
      <c r="IR279" s="19"/>
      <c r="IS279" s="19"/>
      <c r="IT279" s="19"/>
      <c r="IU279" s="19"/>
      <c r="IV279" s="19"/>
    </row>
    <row r="280" s="39" customFormat="1" customHeight="1" spans="1:256">
      <c r="A280" s="40"/>
      <c r="B280" s="40"/>
      <c r="C280" s="40"/>
      <c r="D280" s="41"/>
      <c r="E280" s="41"/>
      <c r="IG280" s="19"/>
      <c r="IH280" s="19"/>
      <c r="II280" s="19"/>
      <c r="IJ280" s="19"/>
      <c r="IK280" s="19"/>
      <c r="IL280" s="19"/>
      <c r="IM280" s="19"/>
      <c r="IN280" s="19"/>
      <c r="IO280" s="19"/>
      <c r="IP280" s="19"/>
      <c r="IQ280" s="19"/>
      <c r="IR280" s="19"/>
      <c r="IS280" s="19"/>
      <c r="IT280" s="19"/>
      <c r="IU280" s="19"/>
      <c r="IV280" s="19"/>
    </row>
    <row r="281" s="39" customFormat="1" customHeight="1" spans="1:256">
      <c r="A281" s="40"/>
      <c r="B281" s="40"/>
      <c r="C281" s="40"/>
      <c r="D281" s="41"/>
      <c r="E281" s="41"/>
      <c r="IG281" s="19"/>
      <c r="IH281" s="19"/>
      <c r="II281" s="19"/>
      <c r="IJ281" s="19"/>
      <c r="IK281" s="19"/>
      <c r="IL281" s="19"/>
      <c r="IM281" s="19"/>
      <c r="IN281" s="19"/>
      <c r="IO281" s="19"/>
      <c r="IP281" s="19"/>
      <c r="IQ281" s="19"/>
      <c r="IR281" s="19"/>
      <c r="IS281" s="19"/>
      <c r="IT281" s="19"/>
      <c r="IU281" s="19"/>
      <c r="IV281" s="19"/>
    </row>
    <row r="282" s="39" customFormat="1" customHeight="1" spans="1:256">
      <c r="A282" s="40"/>
      <c r="B282" s="40"/>
      <c r="C282" s="40"/>
      <c r="D282" s="41"/>
      <c r="E282" s="41"/>
      <c r="IG282" s="19"/>
      <c r="IH282" s="19"/>
      <c r="II282" s="19"/>
      <c r="IJ282" s="19"/>
      <c r="IK282" s="19"/>
      <c r="IL282" s="19"/>
      <c r="IM282" s="19"/>
      <c r="IN282" s="19"/>
      <c r="IO282" s="19"/>
      <c r="IP282" s="19"/>
      <c r="IQ282" s="19"/>
      <c r="IR282" s="19"/>
      <c r="IS282" s="19"/>
      <c r="IT282" s="19"/>
      <c r="IU282" s="19"/>
      <c r="IV282" s="19"/>
    </row>
    <row r="283" s="39" customFormat="1" customHeight="1" spans="1:256">
      <c r="A283" s="40"/>
      <c r="B283" s="40"/>
      <c r="C283" s="40"/>
      <c r="D283" s="41"/>
      <c r="E283" s="41"/>
      <c r="IG283" s="19"/>
      <c r="IH283" s="19"/>
      <c r="II283" s="19"/>
      <c r="IJ283" s="19"/>
      <c r="IK283" s="19"/>
      <c r="IL283" s="19"/>
      <c r="IM283" s="19"/>
      <c r="IN283" s="19"/>
      <c r="IO283" s="19"/>
      <c r="IP283" s="19"/>
      <c r="IQ283" s="19"/>
      <c r="IR283" s="19"/>
      <c r="IS283" s="19"/>
      <c r="IT283" s="19"/>
      <c r="IU283" s="19"/>
      <c r="IV283" s="19"/>
    </row>
    <row r="284" s="39" customFormat="1" customHeight="1" spans="1:256">
      <c r="A284" s="40"/>
      <c r="B284" s="40"/>
      <c r="C284" s="40"/>
      <c r="D284" s="41"/>
      <c r="E284" s="41"/>
      <c r="IG284" s="19"/>
      <c r="IH284" s="19"/>
      <c r="II284" s="19"/>
      <c r="IJ284" s="19"/>
      <c r="IK284" s="19"/>
      <c r="IL284" s="19"/>
      <c r="IM284" s="19"/>
      <c r="IN284" s="19"/>
      <c r="IO284" s="19"/>
      <c r="IP284" s="19"/>
      <c r="IQ284" s="19"/>
      <c r="IR284" s="19"/>
      <c r="IS284" s="19"/>
      <c r="IT284" s="19"/>
      <c r="IU284" s="19"/>
      <c r="IV284" s="19"/>
    </row>
    <row r="285" s="39" customFormat="1" customHeight="1" spans="1:256">
      <c r="A285" s="40"/>
      <c r="B285" s="40"/>
      <c r="C285" s="40"/>
      <c r="D285" s="41"/>
      <c r="E285" s="41"/>
      <c r="IG285" s="19"/>
      <c r="IH285" s="19"/>
      <c r="II285" s="19"/>
      <c r="IJ285" s="19"/>
      <c r="IK285" s="19"/>
      <c r="IL285" s="19"/>
      <c r="IM285" s="19"/>
      <c r="IN285" s="19"/>
      <c r="IO285" s="19"/>
      <c r="IP285" s="19"/>
      <c r="IQ285" s="19"/>
      <c r="IR285" s="19"/>
      <c r="IS285" s="19"/>
      <c r="IT285" s="19"/>
      <c r="IU285" s="19"/>
      <c r="IV285" s="19"/>
    </row>
    <row r="286" s="39" customFormat="1" customHeight="1" spans="1:256">
      <c r="A286" s="40"/>
      <c r="B286" s="40"/>
      <c r="C286" s="40"/>
      <c r="D286" s="41"/>
      <c r="E286" s="41"/>
      <c r="IG286" s="19"/>
      <c r="IH286" s="19"/>
      <c r="II286" s="19"/>
      <c r="IJ286" s="19"/>
      <c r="IK286" s="19"/>
      <c r="IL286" s="19"/>
      <c r="IM286" s="19"/>
      <c r="IN286" s="19"/>
      <c r="IO286" s="19"/>
      <c r="IP286" s="19"/>
      <c r="IQ286" s="19"/>
      <c r="IR286" s="19"/>
      <c r="IS286" s="19"/>
      <c r="IT286" s="19"/>
      <c r="IU286" s="19"/>
      <c r="IV286" s="19"/>
    </row>
    <row r="287" s="39" customFormat="1" customHeight="1" spans="1:256">
      <c r="A287" s="40"/>
      <c r="B287" s="40"/>
      <c r="C287" s="40"/>
      <c r="D287" s="41"/>
      <c r="E287" s="41"/>
      <c r="IG287" s="19"/>
      <c r="IH287" s="19"/>
      <c r="II287" s="19"/>
      <c r="IJ287" s="19"/>
      <c r="IK287" s="19"/>
      <c r="IL287" s="19"/>
      <c r="IM287" s="19"/>
      <c r="IN287" s="19"/>
      <c r="IO287" s="19"/>
      <c r="IP287" s="19"/>
      <c r="IQ287" s="19"/>
      <c r="IR287" s="19"/>
      <c r="IS287" s="19"/>
      <c r="IT287" s="19"/>
      <c r="IU287" s="19"/>
      <c r="IV287" s="19"/>
    </row>
    <row r="288" s="39" customFormat="1" customHeight="1" spans="1:256">
      <c r="A288" s="40"/>
      <c r="B288" s="40"/>
      <c r="C288" s="40"/>
      <c r="D288" s="41"/>
      <c r="E288" s="41"/>
      <c r="IG288" s="19"/>
      <c r="IH288" s="19"/>
      <c r="II288" s="19"/>
      <c r="IJ288" s="19"/>
      <c r="IK288" s="19"/>
      <c r="IL288" s="19"/>
      <c r="IM288" s="19"/>
      <c r="IN288" s="19"/>
      <c r="IO288" s="19"/>
      <c r="IP288" s="19"/>
      <c r="IQ288" s="19"/>
      <c r="IR288" s="19"/>
      <c r="IS288" s="19"/>
      <c r="IT288" s="19"/>
      <c r="IU288" s="19"/>
      <c r="IV288" s="19"/>
    </row>
    <row r="289" s="39" customFormat="1" customHeight="1" spans="1:256">
      <c r="A289" s="40"/>
      <c r="B289" s="40"/>
      <c r="C289" s="40"/>
      <c r="D289" s="41"/>
      <c r="E289" s="41"/>
      <c r="IG289" s="19"/>
      <c r="IH289" s="19"/>
      <c r="II289" s="19"/>
      <c r="IJ289" s="19"/>
      <c r="IK289" s="19"/>
      <c r="IL289" s="19"/>
      <c r="IM289" s="19"/>
      <c r="IN289" s="19"/>
      <c r="IO289" s="19"/>
      <c r="IP289" s="19"/>
      <c r="IQ289" s="19"/>
      <c r="IR289" s="19"/>
      <c r="IS289" s="19"/>
      <c r="IT289" s="19"/>
      <c r="IU289" s="19"/>
      <c r="IV289" s="19"/>
    </row>
    <row r="290" s="39" customFormat="1" customHeight="1" spans="1:256">
      <c r="A290" s="40"/>
      <c r="B290" s="40"/>
      <c r="C290" s="40"/>
      <c r="D290" s="41"/>
      <c r="E290" s="41"/>
      <c r="IG290" s="19"/>
      <c r="IH290" s="19"/>
      <c r="II290" s="19"/>
      <c r="IJ290" s="19"/>
      <c r="IK290" s="19"/>
      <c r="IL290" s="19"/>
      <c r="IM290" s="19"/>
      <c r="IN290" s="19"/>
      <c r="IO290" s="19"/>
      <c r="IP290" s="19"/>
      <c r="IQ290" s="19"/>
      <c r="IR290" s="19"/>
      <c r="IS290" s="19"/>
      <c r="IT290" s="19"/>
      <c r="IU290" s="19"/>
      <c r="IV290" s="19"/>
    </row>
    <row r="291" s="39" customFormat="1" customHeight="1" spans="1:256">
      <c r="A291" s="40"/>
      <c r="B291" s="40"/>
      <c r="C291" s="40"/>
      <c r="D291" s="41"/>
      <c r="E291" s="41"/>
      <c r="IG291" s="19"/>
      <c r="IH291" s="19"/>
      <c r="II291" s="19"/>
      <c r="IJ291" s="19"/>
      <c r="IK291" s="19"/>
      <c r="IL291" s="19"/>
      <c r="IM291" s="19"/>
      <c r="IN291" s="19"/>
      <c r="IO291" s="19"/>
      <c r="IP291" s="19"/>
      <c r="IQ291" s="19"/>
      <c r="IR291" s="19"/>
      <c r="IS291" s="19"/>
      <c r="IT291" s="19"/>
      <c r="IU291" s="19"/>
      <c r="IV291" s="19"/>
    </row>
    <row r="292" s="39" customFormat="1" customHeight="1" spans="1:256">
      <c r="A292" s="40"/>
      <c r="B292" s="40"/>
      <c r="C292" s="40"/>
      <c r="D292" s="41"/>
      <c r="E292" s="41"/>
      <c r="IG292" s="19"/>
      <c r="IH292" s="19"/>
      <c r="II292" s="19"/>
      <c r="IJ292" s="19"/>
      <c r="IK292" s="19"/>
      <c r="IL292" s="19"/>
      <c r="IM292" s="19"/>
      <c r="IN292" s="19"/>
      <c r="IO292" s="19"/>
      <c r="IP292" s="19"/>
      <c r="IQ292" s="19"/>
      <c r="IR292" s="19"/>
      <c r="IS292" s="19"/>
      <c r="IT292" s="19"/>
      <c r="IU292" s="19"/>
      <c r="IV292" s="19"/>
    </row>
    <row r="293" s="39" customFormat="1" customHeight="1" spans="1:256">
      <c r="A293" s="40"/>
      <c r="B293" s="40"/>
      <c r="C293" s="40"/>
      <c r="D293" s="41"/>
      <c r="E293" s="41"/>
      <c r="IG293" s="19"/>
      <c r="IH293" s="19"/>
      <c r="II293" s="19"/>
      <c r="IJ293" s="19"/>
      <c r="IK293" s="19"/>
      <c r="IL293" s="19"/>
      <c r="IM293" s="19"/>
      <c r="IN293" s="19"/>
      <c r="IO293" s="19"/>
      <c r="IP293" s="19"/>
      <c r="IQ293" s="19"/>
      <c r="IR293" s="19"/>
      <c r="IS293" s="19"/>
      <c r="IT293" s="19"/>
      <c r="IU293" s="19"/>
      <c r="IV293" s="19"/>
    </row>
    <row r="294" s="39" customFormat="1" customHeight="1" spans="1:256">
      <c r="A294" s="40"/>
      <c r="B294" s="40"/>
      <c r="C294" s="40"/>
      <c r="D294" s="41"/>
      <c r="E294" s="41"/>
      <c r="IG294" s="19"/>
      <c r="IH294" s="19"/>
      <c r="II294" s="19"/>
      <c r="IJ294" s="19"/>
      <c r="IK294" s="19"/>
      <c r="IL294" s="19"/>
      <c r="IM294" s="19"/>
      <c r="IN294" s="19"/>
      <c r="IO294" s="19"/>
      <c r="IP294" s="19"/>
      <c r="IQ294" s="19"/>
      <c r="IR294" s="19"/>
      <c r="IS294" s="19"/>
      <c r="IT294" s="19"/>
      <c r="IU294" s="19"/>
      <c r="IV294" s="19"/>
    </row>
    <row r="295" s="39" customFormat="1" customHeight="1" spans="1:256">
      <c r="A295" s="40"/>
      <c r="B295" s="40"/>
      <c r="C295" s="40"/>
      <c r="D295" s="41"/>
      <c r="E295" s="41"/>
      <c r="IG295" s="19"/>
      <c r="IH295" s="19"/>
      <c r="II295" s="19"/>
      <c r="IJ295" s="19"/>
      <c r="IK295" s="19"/>
      <c r="IL295" s="19"/>
      <c r="IM295" s="19"/>
      <c r="IN295" s="19"/>
      <c r="IO295" s="19"/>
      <c r="IP295" s="19"/>
      <c r="IQ295" s="19"/>
      <c r="IR295" s="19"/>
      <c r="IS295" s="19"/>
      <c r="IT295" s="19"/>
      <c r="IU295" s="19"/>
      <c r="IV295" s="19"/>
    </row>
    <row r="296" s="39" customFormat="1" customHeight="1" spans="1:256">
      <c r="A296" s="40"/>
      <c r="B296" s="40"/>
      <c r="C296" s="40"/>
      <c r="D296" s="41"/>
      <c r="E296" s="41"/>
      <c r="IG296" s="19"/>
      <c r="IH296" s="19"/>
      <c r="II296" s="19"/>
      <c r="IJ296" s="19"/>
      <c r="IK296" s="19"/>
      <c r="IL296" s="19"/>
      <c r="IM296" s="19"/>
      <c r="IN296" s="19"/>
      <c r="IO296" s="19"/>
      <c r="IP296" s="19"/>
      <c r="IQ296" s="19"/>
      <c r="IR296" s="19"/>
      <c r="IS296" s="19"/>
      <c r="IT296" s="19"/>
      <c r="IU296" s="19"/>
      <c r="IV296" s="19"/>
    </row>
    <row r="297" s="39" customFormat="1" customHeight="1" spans="1:256">
      <c r="A297" s="40"/>
      <c r="B297" s="40"/>
      <c r="C297" s="40"/>
      <c r="D297" s="41"/>
      <c r="E297" s="41"/>
      <c r="IG297" s="19"/>
      <c r="IH297" s="19"/>
      <c r="II297" s="19"/>
      <c r="IJ297" s="19"/>
      <c r="IK297" s="19"/>
      <c r="IL297" s="19"/>
      <c r="IM297" s="19"/>
      <c r="IN297" s="19"/>
      <c r="IO297" s="19"/>
      <c r="IP297" s="19"/>
      <c r="IQ297" s="19"/>
      <c r="IR297" s="19"/>
      <c r="IS297" s="19"/>
      <c r="IT297" s="19"/>
      <c r="IU297" s="19"/>
      <c r="IV297" s="19"/>
    </row>
    <row r="298" s="39" customFormat="1" customHeight="1" spans="1:256">
      <c r="A298" s="40"/>
      <c r="B298" s="40"/>
      <c r="C298" s="40"/>
      <c r="D298" s="41"/>
      <c r="E298" s="41"/>
      <c r="IG298" s="19"/>
      <c r="IH298" s="19"/>
      <c r="II298" s="19"/>
      <c r="IJ298" s="19"/>
      <c r="IK298" s="19"/>
      <c r="IL298" s="19"/>
      <c r="IM298" s="19"/>
      <c r="IN298" s="19"/>
      <c r="IO298" s="19"/>
      <c r="IP298" s="19"/>
      <c r="IQ298" s="19"/>
      <c r="IR298" s="19"/>
      <c r="IS298" s="19"/>
      <c r="IT298" s="19"/>
      <c r="IU298" s="19"/>
      <c r="IV298" s="19"/>
    </row>
    <row r="299" s="39" customFormat="1" customHeight="1" spans="1:256">
      <c r="A299" s="40"/>
      <c r="B299" s="40"/>
      <c r="C299" s="40"/>
      <c r="D299" s="41"/>
      <c r="E299" s="41"/>
      <c r="IG299" s="19"/>
      <c r="IH299" s="19"/>
      <c r="II299" s="19"/>
      <c r="IJ299" s="19"/>
      <c r="IK299" s="19"/>
      <c r="IL299" s="19"/>
      <c r="IM299" s="19"/>
      <c r="IN299" s="19"/>
      <c r="IO299" s="19"/>
      <c r="IP299" s="19"/>
      <c r="IQ299" s="19"/>
      <c r="IR299" s="19"/>
      <c r="IS299" s="19"/>
      <c r="IT299" s="19"/>
      <c r="IU299" s="19"/>
      <c r="IV299" s="19"/>
    </row>
    <row r="300" s="39" customFormat="1" customHeight="1" spans="1:256">
      <c r="A300" s="40"/>
      <c r="B300" s="40"/>
      <c r="C300" s="40"/>
      <c r="D300" s="41"/>
      <c r="E300" s="41"/>
      <c r="IG300" s="19"/>
      <c r="IH300" s="19"/>
      <c r="II300" s="19"/>
      <c r="IJ300" s="19"/>
      <c r="IK300" s="19"/>
      <c r="IL300" s="19"/>
      <c r="IM300" s="19"/>
      <c r="IN300" s="19"/>
      <c r="IO300" s="19"/>
      <c r="IP300" s="19"/>
      <c r="IQ300" s="19"/>
      <c r="IR300" s="19"/>
      <c r="IS300" s="19"/>
      <c r="IT300" s="19"/>
      <c r="IU300" s="19"/>
      <c r="IV300" s="19"/>
    </row>
    <row r="301" s="39" customFormat="1" customHeight="1" spans="1:256">
      <c r="A301" s="40"/>
      <c r="B301" s="40"/>
      <c r="C301" s="40"/>
      <c r="D301" s="41"/>
      <c r="E301" s="41"/>
      <c r="IG301" s="19"/>
      <c r="IH301" s="19"/>
      <c r="II301" s="19"/>
      <c r="IJ301" s="19"/>
      <c r="IK301" s="19"/>
      <c r="IL301" s="19"/>
      <c r="IM301" s="19"/>
      <c r="IN301" s="19"/>
      <c r="IO301" s="19"/>
      <c r="IP301" s="19"/>
      <c r="IQ301" s="19"/>
      <c r="IR301" s="19"/>
      <c r="IS301" s="19"/>
      <c r="IT301" s="19"/>
      <c r="IU301" s="19"/>
      <c r="IV301" s="19"/>
    </row>
    <row r="302" s="39" customFormat="1" customHeight="1" spans="1:256">
      <c r="A302" s="40"/>
      <c r="B302" s="40"/>
      <c r="C302" s="40"/>
      <c r="D302" s="41"/>
      <c r="E302" s="41"/>
      <c r="IG302" s="19"/>
      <c r="IH302" s="19"/>
      <c r="II302" s="19"/>
      <c r="IJ302" s="19"/>
      <c r="IK302" s="19"/>
      <c r="IL302" s="19"/>
      <c r="IM302" s="19"/>
      <c r="IN302" s="19"/>
      <c r="IO302" s="19"/>
      <c r="IP302" s="19"/>
      <c r="IQ302" s="19"/>
      <c r="IR302" s="19"/>
      <c r="IS302" s="19"/>
      <c r="IT302" s="19"/>
      <c r="IU302" s="19"/>
      <c r="IV302" s="19"/>
    </row>
    <row r="303" s="39" customFormat="1" customHeight="1" spans="1:256">
      <c r="A303" s="40"/>
      <c r="B303" s="40"/>
      <c r="C303" s="40"/>
      <c r="D303" s="41"/>
      <c r="E303" s="41"/>
      <c r="IG303" s="19"/>
      <c r="IH303" s="19"/>
      <c r="II303" s="19"/>
      <c r="IJ303" s="19"/>
      <c r="IK303" s="19"/>
      <c r="IL303" s="19"/>
      <c r="IM303" s="19"/>
      <c r="IN303" s="19"/>
      <c r="IO303" s="19"/>
      <c r="IP303" s="19"/>
      <c r="IQ303" s="19"/>
      <c r="IR303" s="19"/>
      <c r="IS303" s="19"/>
      <c r="IT303" s="19"/>
      <c r="IU303" s="19"/>
      <c r="IV303" s="19"/>
    </row>
    <row r="304" s="39" customFormat="1" customHeight="1" spans="1:256">
      <c r="A304" s="40"/>
      <c r="B304" s="40"/>
      <c r="C304" s="40"/>
      <c r="D304" s="41"/>
      <c r="E304" s="41"/>
      <c r="IG304" s="19"/>
      <c r="IH304" s="19"/>
      <c r="II304" s="19"/>
      <c r="IJ304" s="19"/>
      <c r="IK304" s="19"/>
      <c r="IL304" s="19"/>
      <c r="IM304" s="19"/>
      <c r="IN304" s="19"/>
      <c r="IO304" s="19"/>
      <c r="IP304" s="19"/>
      <c r="IQ304" s="19"/>
      <c r="IR304" s="19"/>
      <c r="IS304" s="19"/>
      <c r="IT304" s="19"/>
      <c r="IU304" s="19"/>
      <c r="IV304" s="19"/>
    </row>
    <row r="305" s="39" customFormat="1" customHeight="1" spans="1:256">
      <c r="A305" s="40"/>
      <c r="B305" s="40"/>
      <c r="C305" s="40"/>
      <c r="D305" s="41"/>
      <c r="E305" s="41"/>
      <c r="IG305" s="19"/>
      <c r="IH305" s="19"/>
      <c r="II305" s="19"/>
      <c r="IJ305" s="19"/>
      <c r="IK305" s="19"/>
      <c r="IL305" s="19"/>
      <c r="IM305" s="19"/>
      <c r="IN305" s="19"/>
      <c r="IO305" s="19"/>
      <c r="IP305" s="19"/>
      <c r="IQ305" s="19"/>
      <c r="IR305" s="19"/>
      <c r="IS305" s="19"/>
      <c r="IT305" s="19"/>
      <c r="IU305" s="19"/>
      <c r="IV305" s="19"/>
    </row>
    <row r="306" s="39" customFormat="1" customHeight="1" spans="1:256">
      <c r="A306" s="40"/>
      <c r="B306" s="40"/>
      <c r="C306" s="40"/>
      <c r="D306" s="41"/>
      <c r="E306" s="41"/>
      <c r="IG306" s="19"/>
      <c r="IH306" s="19"/>
      <c r="II306" s="19"/>
      <c r="IJ306" s="19"/>
      <c r="IK306" s="19"/>
      <c r="IL306" s="19"/>
      <c r="IM306" s="19"/>
      <c r="IN306" s="19"/>
      <c r="IO306" s="19"/>
      <c r="IP306" s="19"/>
      <c r="IQ306" s="19"/>
      <c r="IR306" s="19"/>
      <c r="IS306" s="19"/>
      <c r="IT306" s="19"/>
      <c r="IU306" s="19"/>
      <c r="IV306" s="19"/>
    </row>
    <row r="307" s="39" customFormat="1" customHeight="1" spans="1:256">
      <c r="A307" s="40"/>
      <c r="B307" s="40"/>
      <c r="C307" s="40"/>
      <c r="D307" s="41"/>
      <c r="E307" s="41"/>
      <c r="IG307" s="19"/>
      <c r="IH307" s="19"/>
      <c r="II307" s="19"/>
      <c r="IJ307" s="19"/>
      <c r="IK307" s="19"/>
      <c r="IL307" s="19"/>
      <c r="IM307" s="19"/>
      <c r="IN307" s="19"/>
      <c r="IO307" s="19"/>
      <c r="IP307" s="19"/>
      <c r="IQ307" s="19"/>
      <c r="IR307" s="19"/>
      <c r="IS307" s="19"/>
      <c r="IT307" s="19"/>
      <c r="IU307" s="19"/>
      <c r="IV307" s="19"/>
    </row>
    <row r="308" s="39" customFormat="1" customHeight="1" spans="1:256">
      <c r="A308" s="40"/>
      <c r="B308" s="40"/>
      <c r="C308" s="40"/>
      <c r="D308" s="41"/>
      <c r="E308" s="41"/>
      <c r="IG308" s="19"/>
      <c r="IH308" s="19"/>
      <c r="II308" s="19"/>
      <c r="IJ308" s="19"/>
      <c r="IK308" s="19"/>
      <c r="IL308" s="19"/>
      <c r="IM308" s="19"/>
      <c r="IN308" s="19"/>
      <c r="IO308" s="19"/>
      <c r="IP308" s="19"/>
      <c r="IQ308" s="19"/>
      <c r="IR308" s="19"/>
      <c r="IS308" s="19"/>
      <c r="IT308" s="19"/>
      <c r="IU308" s="19"/>
      <c r="IV308" s="19"/>
    </row>
    <row r="309" s="39" customFormat="1" customHeight="1" spans="1:256">
      <c r="A309" s="40"/>
      <c r="B309" s="40"/>
      <c r="C309" s="40"/>
      <c r="D309" s="41"/>
      <c r="E309" s="41"/>
      <c r="IG309" s="19"/>
      <c r="IH309" s="19"/>
      <c r="II309" s="19"/>
      <c r="IJ309" s="19"/>
      <c r="IK309" s="19"/>
      <c r="IL309" s="19"/>
      <c r="IM309" s="19"/>
      <c r="IN309" s="19"/>
      <c r="IO309" s="19"/>
      <c r="IP309" s="19"/>
      <c r="IQ309" s="19"/>
      <c r="IR309" s="19"/>
      <c r="IS309" s="19"/>
      <c r="IT309" s="19"/>
      <c r="IU309" s="19"/>
      <c r="IV309" s="19"/>
    </row>
    <row r="310" s="39" customFormat="1" customHeight="1" spans="1:256">
      <c r="A310" s="40"/>
      <c r="B310" s="40"/>
      <c r="C310" s="40"/>
      <c r="D310" s="41"/>
      <c r="E310" s="41"/>
      <c r="IG310" s="19"/>
      <c r="IH310" s="19"/>
      <c r="II310" s="19"/>
      <c r="IJ310" s="19"/>
      <c r="IK310" s="19"/>
      <c r="IL310" s="19"/>
      <c r="IM310" s="19"/>
      <c r="IN310" s="19"/>
      <c r="IO310" s="19"/>
      <c r="IP310" s="19"/>
      <c r="IQ310" s="19"/>
      <c r="IR310" s="19"/>
      <c r="IS310" s="19"/>
      <c r="IT310" s="19"/>
      <c r="IU310" s="19"/>
      <c r="IV310" s="19"/>
    </row>
    <row r="311" s="39" customFormat="1" customHeight="1" spans="1:256">
      <c r="A311" s="40"/>
      <c r="B311" s="40"/>
      <c r="C311" s="40"/>
      <c r="D311" s="41"/>
      <c r="E311" s="41"/>
      <c r="IG311" s="19"/>
      <c r="IH311" s="19"/>
      <c r="II311" s="19"/>
      <c r="IJ311" s="19"/>
      <c r="IK311" s="19"/>
      <c r="IL311" s="19"/>
      <c r="IM311" s="19"/>
      <c r="IN311" s="19"/>
      <c r="IO311" s="19"/>
      <c r="IP311" s="19"/>
      <c r="IQ311" s="19"/>
      <c r="IR311" s="19"/>
      <c r="IS311" s="19"/>
      <c r="IT311" s="19"/>
      <c r="IU311" s="19"/>
      <c r="IV311" s="19"/>
    </row>
    <row r="312" s="39" customFormat="1" customHeight="1" spans="1:256">
      <c r="A312" s="40"/>
      <c r="B312" s="40"/>
      <c r="C312" s="40"/>
      <c r="D312" s="41"/>
      <c r="E312" s="41"/>
      <c r="IG312" s="19"/>
      <c r="IH312" s="19"/>
      <c r="II312" s="19"/>
      <c r="IJ312" s="19"/>
      <c r="IK312" s="19"/>
      <c r="IL312" s="19"/>
      <c r="IM312" s="19"/>
      <c r="IN312" s="19"/>
      <c r="IO312" s="19"/>
      <c r="IP312" s="19"/>
      <c r="IQ312" s="19"/>
      <c r="IR312" s="19"/>
      <c r="IS312" s="19"/>
      <c r="IT312" s="19"/>
      <c r="IU312" s="19"/>
      <c r="IV312" s="19"/>
    </row>
    <row r="313" s="39" customFormat="1" customHeight="1" spans="1:256">
      <c r="A313" s="40"/>
      <c r="B313" s="40"/>
      <c r="C313" s="40"/>
      <c r="D313" s="41"/>
      <c r="E313" s="41"/>
      <c r="IG313" s="19"/>
      <c r="IH313" s="19"/>
      <c r="II313" s="19"/>
      <c r="IJ313" s="19"/>
      <c r="IK313" s="19"/>
      <c r="IL313" s="19"/>
      <c r="IM313" s="19"/>
      <c r="IN313" s="19"/>
      <c r="IO313" s="19"/>
      <c r="IP313" s="19"/>
      <c r="IQ313" s="19"/>
      <c r="IR313" s="19"/>
      <c r="IS313" s="19"/>
      <c r="IT313" s="19"/>
      <c r="IU313" s="19"/>
      <c r="IV313" s="19"/>
    </row>
    <row r="314" s="39" customFormat="1" customHeight="1" spans="1:256">
      <c r="A314" s="40"/>
      <c r="B314" s="40"/>
      <c r="C314" s="40"/>
      <c r="D314" s="41"/>
      <c r="E314" s="41"/>
      <c r="IG314" s="19"/>
      <c r="IH314" s="19"/>
      <c r="II314" s="19"/>
      <c r="IJ314" s="19"/>
      <c r="IK314" s="19"/>
      <c r="IL314" s="19"/>
      <c r="IM314" s="19"/>
      <c r="IN314" s="19"/>
      <c r="IO314" s="19"/>
      <c r="IP314" s="19"/>
      <c r="IQ314" s="19"/>
      <c r="IR314" s="19"/>
      <c r="IS314" s="19"/>
      <c r="IT314" s="19"/>
      <c r="IU314" s="19"/>
      <c r="IV314" s="19"/>
    </row>
    <row r="315" s="39" customFormat="1" customHeight="1" spans="1:256">
      <c r="A315" s="40"/>
      <c r="B315" s="40"/>
      <c r="C315" s="40"/>
      <c r="D315" s="41"/>
      <c r="E315" s="41"/>
      <c r="IG315" s="19"/>
      <c r="IH315" s="19"/>
      <c r="II315" s="19"/>
      <c r="IJ315" s="19"/>
      <c r="IK315" s="19"/>
      <c r="IL315" s="19"/>
      <c r="IM315" s="19"/>
      <c r="IN315" s="19"/>
      <c r="IO315" s="19"/>
      <c r="IP315" s="19"/>
      <c r="IQ315" s="19"/>
      <c r="IR315" s="19"/>
      <c r="IS315" s="19"/>
      <c r="IT315" s="19"/>
      <c r="IU315" s="19"/>
      <c r="IV315" s="19"/>
    </row>
    <row r="316" s="39" customFormat="1" customHeight="1" spans="1:256">
      <c r="A316" s="40"/>
      <c r="B316" s="40"/>
      <c r="C316" s="40"/>
      <c r="D316" s="41"/>
      <c r="E316" s="41"/>
      <c r="IG316" s="19"/>
      <c r="IH316" s="19"/>
      <c r="II316" s="19"/>
      <c r="IJ316" s="19"/>
      <c r="IK316" s="19"/>
      <c r="IL316" s="19"/>
      <c r="IM316" s="19"/>
      <c r="IN316" s="19"/>
      <c r="IO316" s="19"/>
      <c r="IP316" s="19"/>
      <c r="IQ316" s="19"/>
      <c r="IR316" s="19"/>
      <c r="IS316" s="19"/>
      <c r="IT316" s="19"/>
      <c r="IU316" s="19"/>
      <c r="IV316" s="19"/>
    </row>
    <row r="317" s="39" customFormat="1" customHeight="1" spans="1:256">
      <c r="A317" s="40"/>
      <c r="B317" s="40"/>
      <c r="C317" s="40"/>
      <c r="D317" s="41"/>
      <c r="E317" s="41"/>
      <c r="IG317" s="19"/>
      <c r="IH317" s="19"/>
      <c r="II317" s="19"/>
      <c r="IJ317" s="19"/>
      <c r="IK317" s="19"/>
      <c r="IL317" s="19"/>
      <c r="IM317" s="19"/>
      <c r="IN317" s="19"/>
      <c r="IO317" s="19"/>
      <c r="IP317" s="19"/>
      <c r="IQ317" s="19"/>
      <c r="IR317" s="19"/>
      <c r="IS317" s="19"/>
      <c r="IT317" s="19"/>
      <c r="IU317" s="19"/>
      <c r="IV317" s="19"/>
    </row>
    <row r="318" s="39" customFormat="1" customHeight="1" spans="1:256">
      <c r="A318" s="40"/>
      <c r="B318" s="40"/>
      <c r="C318" s="40"/>
      <c r="D318" s="41"/>
      <c r="E318" s="41"/>
      <c r="IG318" s="19"/>
      <c r="IH318" s="19"/>
      <c r="II318" s="19"/>
      <c r="IJ318" s="19"/>
      <c r="IK318" s="19"/>
      <c r="IL318" s="19"/>
      <c r="IM318" s="19"/>
      <c r="IN318" s="19"/>
      <c r="IO318" s="19"/>
      <c r="IP318" s="19"/>
      <c r="IQ318" s="19"/>
      <c r="IR318" s="19"/>
      <c r="IS318" s="19"/>
      <c r="IT318" s="19"/>
      <c r="IU318" s="19"/>
      <c r="IV318" s="19"/>
    </row>
    <row r="319" s="39" customFormat="1" customHeight="1" spans="1:256">
      <c r="A319" s="40"/>
      <c r="B319" s="40"/>
      <c r="C319" s="40"/>
      <c r="D319" s="41"/>
      <c r="E319" s="41"/>
      <c r="IG319" s="19"/>
      <c r="IH319" s="19"/>
      <c r="II319" s="19"/>
      <c r="IJ319" s="19"/>
      <c r="IK319" s="19"/>
      <c r="IL319" s="19"/>
      <c r="IM319" s="19"/>
      <c r="IN319" s="19"/>
      <c r="IO319" s="19"/>
      <c r="IP319" s="19"/>
      <c r="IQ319" s="19"/>
      <c r="IR319" s="19"/>
      <c r="IS319" s="19"/>
      <c r="IT319" s="19"/>
      <c r="IU319" s="19"/>
      <c r="IV319" s="19"/>
    </row>
    <row r="320" s="39" customFormat="1" customHeight="1" spans="1:256">
      <c r="A320" s="40"/>
      <c r="B320" s="40"/>
      <c r="C320" s="40"/>
      <c r="D320" s="41"/>
      <c r="E320" s="41"/>
      <c r="IG320" s="19"/>
      <c r="IH320" s="19"/>
      <c r="II320" s="19"/>
      <c r="IJ320" s="19"/>
      <c r="IK320" s="19"/>
      <c r="IL320" s="19"/>
      <c r="IM320" s="19"/>
      <c r="IN320" s="19"/>
      <c r="IO320" s="19"/>
      <c r="IP320" s="19"/>
      <c r="IQ320" s="19"/>
      <c r="IR320" s="19"/>
      <c r="IS320" s="19"/>
      <c r="IT320" s="19"/>
      <c r="IU320" s="19"/>
      <c r="IV320" s="19"/>
    </row>
    <row r="321" s="39" customFormat="1" customHeight="1" spans="1:256">
      <c r="A321" s="40"/>
      <c r="B321" s="40"/>
      <c r="C321" s="40"/>
      <c r="D321" s="41"/>
      <c r="E321" s="41"/>
      <c r="IG321" s="19"/>
      <c r="IH321" s="19"/>
      <c r="II321" s="19"/>
      <c r="IJ321" s="19"/>
      <c r="IK321" s="19"/>
      <c r="IL321" s="19"/>
      <c r="IM321" s="19"/>
      <c r="IN321" s="19"/>
      <c r="IO321" s="19"/>
      <c r="IP321" s="19"/>
      <c r="IQ321" s="19"/>
      <c r="IR321" s="19"/>
      <c r="IS321" s="19"/>
      <c r="IT321" s="19"/>
      <c r="IU321" s="19"/>
      <c r="IV321" s="19"/>
    </row>
    <row r="322" s="39" customFormat="1" customHeight="1" spans="1:256">
      <c r="A322" s="40"/>
      <c r="B322" s="40"/>
      <c r="C322" s="40"/>
      <c r="D322" s="41"/>
      <c r="E322" s="41"/>
      <c r="IG322" s="19"/>
      <c r="IH322" s="19"/>
      <c r="II322" s="19"/>
      <c r="IJ322" s="19"/>
      <c r="IK322" s="19"/>
      <c r="IL322" s="19"/>
      <c r="IM322" s="19"/>
      <c r="IN322" s="19"/>
      <c r="IO322" s="19"/>
      <c r="IP322" s="19"/>
      <c r="IQ322" s="19"/>
      <c r="IR322" s="19"/>
      <c r="IS322" s="19"/>
      <c r="IT322" s="19"/>
      <c r="IU322" s="19"/>
      <c r="IV322" s="19"/>
    </row>
    <row r="323" s="39" customFormat="1" customHeight="1" spans="1:256">
      <c r="A323" s="40"/>
      <c r="B323" s="40"/>
      <c r="C323" s="40"/>
      <c r="D323" s="41"/>
      <c r="E323" s="41"/>
      <c r="IG323" s="19"/>
      <c r="IH323" s="19"/>
      <c r="II323" s="19"/>
      <c r="IJ323" s="19"/>
      <c r="IK323" s="19"/>
      <c r="IL323" s="19"/>
      <c r="IM323" s="19"/>
      <c r="IN323" s="19"/>
      <c r="IO323" s="19"/>
      <c r="IP323" s="19"/>
      <c r="IQ323" s="19"/>
      <c r="IR323" s="19"/>
      <c r="IS323" s="19"/>
      <c r="IT323" s="19"/>
      <c r="IU323" s="19"/>
      <c r="IV323" s="19"/>
    </row>
    <row r="324" s="39" customFormat="1" customHeight="1" spans="1:256">
      <c r="A324" s="40"/>
      <c r="B324" s="40"/>
      <c r="C324" s="40"/>
      <c r="D324" s="41"/>
      <c r="E324" s="41"/>
      <c r="IG324" s="19"/>
      <c r="IH324" s="19"/>
      <c r="II324" s="19"/>
      <c r="IJ324" s="19"/>
      <c r="IK324" s="19"/>
      <c r="IL324" s="19"/>
      <c r="IM324" s="19"/>
      <c r="IN324" s="19"/>
      <c r="IO324" s="19"/>
      <c r="IP324" s="19"/>
      <c r="IQ324" s="19"/>
      <c r="IR324" s="19"/>
      <c r="IS324" s="19"/>
      <c r="IT324" s="19"/>
      <c r="IU324" s="19"/>
      <c r="IV324" s="19"/>
    </row>
    <row r="325" s="39" customFormat="1" customHeight="1" spans="1:256">
      <c r="A325" s="40"/>
      <c r="B325" s="40"/>
      <c r="C325" s="40"/>
      <c r="D325" s="41"/>
      <c r="E325" s="41"/>
      <c r="IG325" s="19"/>
      <c r="IH325" s="19"/>
      <c r="II325" s="19"/>
      <c r="IJ325" s="19"/>
      <c r="IK325" s="19"/>
      <c r="IL325" s="19"/>
      <c r="IM325" s="19"/>
      <c r="IN325" s="19"/>
      <c r="IO325" s="19"/>
      <c r="IP325" s="19"/>
      <c r="IQ325" s="19"/>
      <c r="IR325" s="19"/>
      <c r="IS325" s="19"/>
      <c r="IT325" s="19"/>
      <c r="IU325" s="19"/>
      <c r="IV325" s="19"/>
    </row>
    <row r="326" s="39" customFormat="1" customHeight="1" spans="1:256">
      <c r="A326" s="40"/>
      <c r="B326" s="40"/>
      <c r="C326" s="40"/>
      <c r="D326" s="41"/>
      <c r="E326" s="41"/>
      <c r="IG326" s="19"/>
      <c r="IH326" s="19"/>
      <c r="II326" s="19"/>
      <c r="IJ326" s="19"/>
      <c r="IK326" s="19"/>
      <c r="IL326" s="19"/>
      <c r="IM326" s="19"/>
      <c r="IN326" s="19"/>
      <c r="IO326" s="19"/>
      <c r="IP326" s="19"/>
      <c r="IQ326" s="19"/>
      <c r="IR326" s="19"/>
      <c r="IS326" s="19"/>
      <c r="IT326" s="19"/>
      <c r="IU326" s="19"/>
      <c r="IV326" s="19"/>
    </row>
    <row r="327" s="39" customFormat="1" customHeight="1" spans="1:256">
      <c r="A327" s="40"/>
      <c r="B327" s="40"/>
      <c r="C327" s="40"/>
      <c r="D327" s="41"/>
      <c r="E327" s="41"/>
      <c r="IG327" s="19"/>
      <c r="IH327" s="19"/>
      <c r="II327" s="19"/>
      <c r="IJ327" s="19"/>
      <c r="IK327" s="19"/>
      <c r="IL327" s="19"/>
      <c r="IM327" s="19"/>
      <c r="IN327" s="19"/>
      <c r="IO327" s="19"/>
      <c r="IP327" s="19"/>
      <c r="IQ327" s="19"/>
      <c r="IR327" s="19"/>
      <c r="IS327" s="19"/>
      <c r="IT327" s="19"/>
      <c r="IU327" s="19"/>
      <c r="IV327" s="19"/>
    </row>
    <row r="328" s="39" customFormat="1" customHeight="1" spans="1:256">
      <c r="A328" s="40"/>
      <c r="B328" s="40"/>
      <c r="C328" s="40"/>
      <c r="D328" s="41"/>
      <c r="E328" s="41"/>
      <c r="IG328" s="19"/>
      <c r="IH328" s="19"/>
      <c r="II328" s="19"/>
      <c r="IJ328" s="19"/>
      <c r="IK328" s="19"/>
      <c r="IL328" s="19"/>
      <c r="IM328" s="19"/>
      <c r="IN328" s="19"/>
      <c r="IO328" s="19"/>
      <c r="IP328" s="19"/>
      <c r="IQ328" s="19"/>
      <c r="IR328" s="19"/>
      <c r="IS328" s="19"/>
      <c r="IT328" s="19"/>
      <c r="IU328" s="19"/>
      <c r="IV328" s="19"/>
    </row>
    <row r="329" s="39" customFormat="1" customHeight="1" spans="1:256">
      <c r="A329" s="40"/>
      <c r="B329" s="40"/>
      <c r="C329" s="40"/>
      <c r="D329" s="41"/>
      <c r="E329" s="41"/>
      <c r="IG329" s="19"/>
      <c r="IH329" s="19"/>
      <c r="II329" s="19"/>
      <c r="IJ329" s="19"/>
      <c r="IK329" s="19"/>
      <c r="IL329" s="19"/>
      <c r="IM329" s="19"/>
      <c r="IN329" s="19"/>
      <c r="IO329" s="19"/>
      <c r="IP329" s="19"/>
      <c r="IQ329" s="19"/>
      <c r="IR329" s="19"/>
      <c r="IS329" s="19"/>
      <c r="IT329" s="19"/>
      <c r="IU329" s="19"/>
      <c r="IV329" s="19"/>
    </row>
    <row r="330" s="39" customFormat="1" customHeight="1" spans="1:256">
      <c r="A330" s="40"/>
      <c r="B330" s="40"/>
      <c r="C330" s="40"/>
      <c r="D330" s="41"/>
      <c r="E330" s="41"/>
      <c r="IG330" s="19"/>
      <c r="IH330" s="19"/>
      <c r="II330" s="19"/>
      <c r="IJ330" s="19"/>
      <c r="IK330" s="19"/>
      <c r="IL330" s="19"/>
      <c r="IM330" s="19"/>
      <c r="IN330" s="19"/>
      <c r="IO330" s="19"/>
      <c r="IP330" s="19"/>
      <c r="IQ330" s="19"/>
      <c r="IR330" s="19"/>
      <c r="IS330" s="19"/>
      <c r="IT330" s="19"/>
      <c r="IU330" s="19"/>
      <c r="IV330" s="19"/>
    </row>
    <row r="331" s="39" customFormat="1" customHeight="1" spans="1:256">
      <c r="A331" s="40"/>
      <c r="B331" s="40"/>
      <c r="C331" s="40"/>
      <c r="D331" s="41"/>
      <c r="E331" s="41"/>
      <c r="IG331" s="19"/>
      <c r="IH331" s="19"/>
      <c r="II331" s="19"/>
      <c r="IJ331" s="19"/>
      <c r="IK331" s="19"/>
      <c r="IL331" s="19"/>
      <c r="IM331" s="19"/>
      <c r="IN331" s="19"/>
      <c r="IO331" s="19"/>
      <c r="IP331" s="19"/>
      <c r="IQ331" s="19"/>
      <c r="IR331" s="19"/>
      <c r="IS331" s="19"/>
      <c r="IT331" s="19"/>
      <c r="IU331" s="19"/>
      <c r="IV331" s="19"/>
    </row>
    <row r="332" s="39" customFormat="1" customHeight="1" spans="1:256">
      <c r="A332" s="40"/>
      <c r="B332" s="40"/>
      <c r="C332" s="40"/>
      <c r="D332" s="41"/>
      <c r="E332" s="41"/>
      <c r="IG332" s="19"/>
      <c r="IH332" s="19"/>
      <c r="II332" s="19"/>
      <c r="IJ332" s="19"/>
      <c r="IK332" s="19"/>
      <c r="IL332" s="19"/>
      <c r="IM332" s="19"/>
      <c r="IN332" s="19"/>
      <c r="IO332" s="19"/>
      <c r="IP332" s="19"/>
      <c r="IQ332" s="19"/>
      <c r="IR332" s="19"/>
      <c r="IS332" s="19"/>
      <c r="IT332" s="19"/>
      <c r="IU332" s="19"/>
      <c r="IV332" s="19"/>
    </row>
    <row r="333" s="39" customFormat="1" customHeight="1" spans="1:256">
      <c r="A333" s="40"/>
      <c r="B333" s="40"/>
      <c r="C333" s="40"/>
      <c r="D333" s="41"/>
      <c r="E333" s="41"/>
      <c r="IG333" s="19"/>
      <c r="IH333" s="19"/>
      <c r="II333" s="19"/>
      <c r="IJ333" s="19"/>
      <c r="IK333" s="19"/>
      <c r="IL333" s="19"/>
      <c r="IM333" s="19"/>
      <c r="IN333" s="19"/>
      <c r="IO333" s="19"/>
      <c r="IP333" s="19"/>
      <c r="IQ333" s="19"/>
      <c r="IR333" s="19"/>
      <c r="IS333" s="19"/>
      <c r="IT333" s="19"/>
      <c r="IU333" s="19"/>
      <c r="IV333" s="19"/>
    </row>
    <row r="334" s="39" customFormat="1" customHeight="1" spans="1:256">
      <c r="A334" s="40"/>
      <c r="B334" s="40"/>
      <c r="C334" s="40"/>
      <c r="D334" s="41"/>
      <c r="E334" s="41"/>
      <c r="IG334" s="19"/>
      <c r="IH334" s="19"/>
      <c r="II334" s="19"/>
      <c r="IJ334" s="19"/>
      <c r="IK334" s="19"/>
      <c r="IL334" s="19"/>
      <c r="IM334" s="19"/>
      <c r="IN334" s="19"/>
      <c r="IO334" s="19"/>
      <c r="IP334" s="19"/>
      <c r="IQ334" s="19"/>
      <c r="IR334" s="19"/>
      <c r="IS334" s="19"/>
      <c r="IT334" s="19"/>
      <c r="IU334" s="19"/>
      <c r="IV334" s="19"/>
    </row>
    <row r="335" s="39" customFormat="1" customHeight="1" spans="1:256">
      <c r="A335" s="40"/>
      <c r="B335" s="40"/>
      <c r="C335" s="40"/>
      <c r="D335" s="41"/>
      <c r="E335" s="41"/>
      <c r="IG335" s="19"/>
      <c r="IH335" s="19"/>
      <c r="II335" s="19"/>
      <c r="IJ335" s="19"/>
      <c r="IK335" s="19"/>
      <c r="IL335" s="19"/>
      <c r="IM335" s="19"/>
      <c r="IN335" s="19"/>
      <c r="IO335" s="19"/>
      <c r="IP335" s="19"/>
      <c r="IQ335" s="19"/>
      <c r="IR335" s="19"/>
      <c r="IS335" s="19"/>
      <c r="IT335" s="19"/>
      <c r="IU335" s="19"/>
      <c r="IV335" s="19"/>
    </row>
    <row r="336" s="39" customFormat="1" customHeight="1" spans="1:256">
      <c r="A336" s="40"/>
      <c r="B336" s="40"/>
      <c r="C336" s="40"/>
      <c r="D336" s="41"/>
      <c r="E336" s="41"/>
      <c r="IG336" s="19"/>
      <c r="IH336" s="19"/>
      <c r="II336" s="19"/>
      <c r="IJ336" s="19"/>
      <c r="IK336" s="19"/>
      <c r="IL336" s="19"/>
      <c r="IM336" s="19"/>
      <c r="IN336" s="19"/>
      <c r="IO336" s="19"/>
      <c r="IP336" s="19"/>
      <c r="IQ336" s="19"/>
      <c r="IR336" s="19"/>
      <c r="IS336" s="19"/>
      <c r="IT336" s="19"/>
      <c r="IU336" s="19"/>
      <c r="IV336" s="19"/>
    </row>
    <row r="337" s="39" customFormat="1" customHeight="1" spans="1:256">
      <c r="A337" s="40"/>
      <c r="B337" s="40"/>
      <c r="C337" s="40"/>
      <c r="D337" s="41"/>
      <c r="E337" s="41"/>
      <c r="IG337" s="19"/>
      <c r="IH337" s="19"/>
      <c r="II337" s="19"/>
      <c r="IJ337" s="19"/>
      <c r="IK337" s="19"/>
      <c r="IL337" s="19"/>
      <c r="IM337" s="19"/>
      <c r="IN337" s="19"/>
      <c r="IO337" s="19"/>
      <c r="IP337" s="19"/>
      <c r="IQ337" s="19"/>
      <c r="IR337" s="19"/>
      <c r="IS337" s="19"/>
      <c r="IT337" s="19"/>
      <c r="IU337" s="19"/>
      <c r="IV337" s="19"/>
    </row>
    <row r="338" s="39" customFormat="1" customHeight="1" spans="1:256">
      <c r="A338" s="40"/>
      <c r="B338" s="40"/>
      <c r="C338" s="40"/>
      <c r="D338" s="41"/>
      <c r="E338" s="41"/>
      <c r="IG338" s="19"/>
      <c r="IH338" s="19"/>
      <c r="II338" s="19"/>
      <c r="IJ338" s="19"/>
      <c r="IK338" s="19"/>
      <c r="IL338" s="19"/>
      <c r="IM338" s="19"/>
      <c r="IN338" s="19"/>
      <c r="IO338" s="19"/>
      <c r="IP338" s="19"/>
      <c r="IQ338" s="19"/>
      <c r="IR338" s="19"/>
      <c r="IS338" s="19"/>
      <c r="IT338" s="19"/>
      <c r="IU338" s="19"/>
      <c r="IV338" s="19"/>
    </row>
    <row r="339" s="39" customFormat="1" customHeight="1" spans="1:256">
      <c r="A339" s="40"/>
      <c r="B339" s="40"/>
      <c r="C339" s="40"/>
      <c r="D339" s="41"/>
      <c r="E339" s="41"/>
      <c r="IG339" s="19"/>
      <c r="IH339" s="19"/>
      <c r="II339" s="19"/>
      <c r="IJ339" s="19"/>
      <c r="IK339" s="19"/>
      <c r="IL339" s="19"/>
      <c r="IM339" s="19"/>
      <c r="IN339" s="19"/>
      <c r="IO339" s="19"/>
      <c r="IP339" s="19"/>
      <c r="IQ339" s="19"/>
      <c r="IR339" s="19"/>
      <c r="IS339" s="19"/>
      <c r="IT339" s="19"/>
      <c r="IU339" s="19"/>
      <c r="IV339" s="19"/>
    </row>
    <row r="340" s="39" customFormat="1" customHeight="1" spans="1:256">
      <c r="A340" s="40"/>
      <c r="B340" s="40"/>
      <c r="C340" s="40"/>
      <c r="D340" s="41"/>
      <c r="E340" s="41"/>
      <c r="IG340" s="19"/>
      <c r="IH340" s="19"/>
      <c r="II340" s="19"/>
      <c r="IJ340" s="19"/>
      <c r="IK340" s="19"/>
      <c r="IL340" s="19"/>
      <c r="IM340" s="19"/>
      <c r="IN340" s="19"/>
      <c r="IO340" s="19"/>
      <c r="IP340" s="19"/>
      <c r="IQ340" s="19"/>
      <c r="IR340" s="19"/>
      <c r="IS340" s="19"/>
      <c r="IT340" s="19"/>
      <c r="IU340" s="19"/>
      <c r="IV340" s="19"/>
    </row>
    <row r="341" s="39" customFormat="1" customHeight="1" spans="1:256">
      <c r="A341" s="40"/>
      <c r="B341" s="40"/>
      <c r="C341" s="40"/>
      <c r="D341" s="41"/>
      <c r="E341" s="41"/>
      <c r="IG341" s="19"/>
      <c r="IH341" s="19"/>
      <c r="II341" s="19"/>
      <c r="IJ341" s="19"/>
      <c r="IK341" s="19"/>
      <c r="IL341" s="19"/>
      <c r="IM341" s="19"/>
      <c r="IN341" s="19"/>
      <c r="IO341" s="19"/>
      <c r="IP341" s="19"/>
      <c r="IQ341" s="19"/>
      <c r="IR341" s="19"/>
      <c r="IS341" s="19"/>
      <c r="IT341" s="19"/>
      <c r="IU341" s="19"/>
      <c r="IV341" s="19"/>
    </row>
    <row r="342" s="39" customFormat="1" customHeight="1" spans="1:256">
      <c r="A342" s="40"/>
      <c r="B342" s="40"/>
      <c r="C342" s="40"/>
      <c r="D342" s="41"/>
      <c r="E342" s="41"/>
      <c r="IG342" s="19"/>
      <c r="IH342" s="19"/>
      <c r="II342" s="19"/>
      <c r="IJ342" s="19"/>
      <c r="IK342" s="19"/>
      <c r="IL342" s="19"/>
      <c r="IM342" s="19"/>
      <c r="IN342" s="19"/>
      <c r="IO342" s="19"/>
      <c r="IP342" s="19"/>
      <c r="IQ342" s="19"/>
      <c r="IR342" s="19"/>
      <c r="IS342" s="19"/>
      <c r="IT342" s="19"/>
      <c r="IU342" s="19"/>
      <c r="IV342" s="19"/>
    </row>
    <row r="343" s="39" customFormat="1" customHeight="1" spans="1:256">
      <c r="A343" s="40"/>
      <c r="B343" s="40"/>
      <c r="C343" s="40"/>
      <c r="D343" s="41"/>
      <c r="E343" s="41"/>
      <c r="IG343" s="19"/>
      <c r="IH343" s="19"/>
      <c r="II343" s="19"/>
      <c r="IJ343" s="19"/>
      <c r="IK343" s="19"/>
      <c r="IL343" s="19"/>
      <c r="IM343" s="19"/>
      <c r="IN343" s="19"/>
      <c r="IO343" s="19"/>
      <c r="IP343" s="19"/>
      <c r="IQ343" s="19"/>
      <c r="IR343" s="19"/>
      <c r="IS343" s="19"/>
      <c r="IT343" s="19"/>
      <c r="IU343" s="19"/>
      <c r="IV343" s="19"/>
    </row>
    <row r="344" s="39" customFormat="1" customHeight="1" spans="1:256">
      <c r="A344" s="40"/>
      <c r="B344" s="40"/>
      <c r="C344" s="40"/>
      <c r="D344" s="41"/>
      <c r="E344" s="41"/>
      <c r="IG344" s="19"/>
      <c r="IH344" s="19"/>
      <c r="II344" s="19"/>
      <c r="IJ344" s="19"/>
      <c r="IK344" s="19"/>
      <c r="IL344" s="19"/>
      <c r="IM344" s="19"/>
      <c r="IN344" s="19"/>
      <c r="IO344" s="19"/>
      <c r="IP344" s="19"/>
      <c r="IQ344" s="19"/>
      <c r="IR344" s="19"/>
      <c r="IS344" s="19"/>
      <c r="IT344" s="19"/>
      <c r="IU344" s="19"/>
      <c r="IV344" s="19"/>
    </row>
    <row r="345" s="39" customFormat="1" customHeight="1" spans="1:256">
      <c r="A345" s="40"/>
      <c r="B345" s="40"/>
      <c r="C345" s="40"/>
      <c r="D345" s="41"/>
      <c r="E345" s="41"/>
      <c r="IG345" s="19"/>
      <c r="IH345" s="19"/>
      <c r="II345" s="19"/>
      <c r="IJ345" s="19"/>
      <c r="IK345" s="19"/>
      <c r="IL345" s="19"/>
      <c r="IM345" s="19"/>
      <c r="IN345" s="19"/>
      <c r="IO345" s="19"/>
      <c r="IP345" s="19"/>
      <c r="IQ345" s="19"/>
      <c r="IR345" s="19"/>
      <c r="IS345" s="19"/>
      <c r="IT345" s="19"/>
      <c r="IU345" s="19"/>
      <c r="IV345" s="19"/>
    </row>
    <row r="346" s="39" customFormat="1" customHeight="1" spans="1:256">
      <c r="A346" s="40"/>
      <c r="B346" s="40"/>
      <c r="C346" s="40"/>
      <c r="D346" s="41"/>
      <c r="E346" s="41"/>
      <c r="IG346" s="19"/>
      <c r="IH346" s="19"/>
      <c r="II346" s="19"/>
      <c r="IJ346" s="19"/>
      <c r="IK346" s="19"/>
      <c r="IL346" s="19"/>
      <c r="IM346" s="19"/>
      <c r="IN346" s="19"/>
      <c r="IO346" s="19"/>
      <c r="IP346" s="19"/>
      <c r="IQ346" s="19"/>
      <c r="IR346" s="19"/>
      <c r="IS346" s="19"/>
      <c r="IT346" s="19"/>
      <c r="IU346" s="19"/>
      <c r="IV346" s="19"/>
    </row>
    <row r="347" s="39" customFormat="1" customHeight="1" spans="1:256">
      <c r="A347" s="40"/>
      <c r="B347" s="40"/>
      <c r="C347" s="40"/>
      <c r="D347" s="41"/>
      <c r="E347" s="41"/>
      <c r="IG347" s="19"/>
      <c r="IH347" s="19"/>
      <c r="II347" s="19"/>
      <c r="IJ347" s="19"/>
      <c r="IK347" s="19"/>
      <c r="IL347" s="19"/>
      <c r="IM347" s="19"/>
      <c r="IN347" s="19"/>
      <c r="IO347" s="19"/>
      <c r="IP347" s="19"/>
      <c r="IQ347" s="19"/>
      <c r="IR347" s="19"/>
      <c r="IS347" s="19"/>
      <c r="IT347" s="19"/>
      <c r="IU347" s="19"/>
      <c r="IV347" s="19"/>
    </row>
    <row r="348" s="39" customFormat="1" customHeight="1" spans="1:256">
      <c r="A348" s="40"/>
      <c r="B348" s="40"/>
      <c r="C348" s="40"/>
      <c r="D348" s="41"/>
      <c r="E348" s="41"/>
      <c r="IG348" s="19"/>
      <c r="IH348" s="19"/>
      <c r="II348" s="19"/>
      <c r="IJ348" s="19"/>
      <c r="IK348" s="19"/>
      <c r="IL348" s="19"/>
      <c r="IM348" s="19"/>
      <c r="IN348" s="19"/>
      <c r="IO348" s="19"/>
      <c r="IP348" s="19"/>
      <c r="IQ348" s="19"/>
      <c r="IR348" s="19"/>
      <c r="IS348" s="19"/>
      <c r="IT348" s="19"/>
      <c r="IU348" s="19"/>
      <c r="IV348" s="19"/>
    </row>
    <row r="349" s="39" customFormat="1" customHeight="1" spans="1:256">
      <c r="A349" s="40"/>
      <c r="B349" s="40"/>
      <c r="C349" s="40"/>
      <c r="D349" s="41"/>
      <c r="E349" s="41"/>
      <c r="IG349" s="19"/>
      <c r="IH349" s="19"/>
      <c r="II349" s="19"/>
      <c r="IJ349" s="19"/>
      <c r="IK349" s="19"/>
      <c r="IL349" s="19"/>
      <c r="IM349" s="19"/>
      <c r="IN349" s="19"/>
      <c r="IO349" s="19"/>
      <c r="IP349" s="19"/>
      <c r="IQ349" s="19"/>
      <c r="IR349" s="19"/>
      <c r="IS349" s="19"/>
      <c r="IT349" s="19"/>
      <c r="IU349" s="19"/>
      <c r="IV349" s="19"/>
    </row>
    <row r="350" s="39" customFormat="1" customHeight="1" spans="1:256">
      <c r="A350" s="40"/>
      <c r="B350" s="40"/>
      <c r="C350" s="40"/>
      <c r="D350" s="41"/>
      <c r="E350" s="41"/>
      <c r="IG350" s="19"/>
      <c r="IH350" s="19"/>
      <c r="II350" s="19"/>
      <c r="IJ350" s="19"/>
      <c r="IK350" s="19"/>
      <c r="IL350" s="19"/>
      <c r="IM350" s="19"/>
      <c r="IN350" s="19"/>
      <c r="IO350" s="19"/>
      <c r="IP350" s="19"/>
      <c r="IQ350" s="19"/>
      <c r="IR350" s="19"/>
      <c r="IS350" s="19"/>
      <c r="IT350" s="19"/>
      <c r="IU350" s="19"/>
      <c r="IV350" s="19"/>
    </row>
    <row r="351" s="39" customFormat="1" customHeight="1" spans="1:256">
      <c r="A351" s="40"/>
      <c r="B351" s="40"/>
      <c r="C351" s="40"/>
      <c r="D351" s="41"/>
      <c r="E351" s="41"/>
      <c r="IG351" s="19"/>
      <c r="IH351" s="19"/>
      <c r="II351" s="19"/>
      <c r="IJ351" s="19"/>
      <c r="IK351" s="19"/>
      <c r="IL351" s="19"/>
      <c r="IM351" s="19"/>
      <c r="IN351" s="19"/>
      <c r="IO351" s="19"/>
      <c r="IP351" s="19"/>
      <c r="IQ351" s="19"/>
      <c r="IR351" s="19"/>
      <c r="IS351" s="19"/>
      <c r="IT351" s="19"/>
      <c r="IU351" s="19"/>
      <c r="IV351" s="19"/>
    </row>
    <row r="352" s="39" customFormat="1" customHeight="1" spans="1:256">
      <c r="A352" s="40"/>
      <c r="B352" s="40"/>
      <c r="C352" s="40"/>
      <c r="D352" s="41"/>
      <c r="E352" s="41"/>
      <c r="IG352" s="19"/>
      <c r="IH352" s="19"/>
      <c r="II352" s="19"/>
      <c r="IJ352" s="19"/>
      <c r="IK352" s="19"/>
      <c r="IL352" s="19"/>
      <c r="IM352" s="19"/>
      <c r="IN352" s="19"/>
      <c r="IO352" s="19"/>
      <c r="IP352" s="19"/>
      <c r="IQ352" s="19"/>
      <c r="IR352" s="19"/>
      <c r="IS352" s="19"/>
      <c r="IT352" s="19"/>
      <c r="IU352" s="19"/>
      <c r="IV352" s="19"/>
    </row>
    <row r="353" s="39" customFormat="1" customHeight="1" spans="1:256">
      <c r="A353" s="40"/>
      <c r="B353" s="40"/>
      <c r="C353" s="40"/>
      <c r="D353" s="41"/>
      <c r="E353" s="41"/>
      <c r="IG353" s="19"/>
      <c r="IH353" s="19"/>
      <c r="II353" s="19"/>
      <c r="IJ353" s="19"/>
      <c r="IK353" s="19"/>
      <c r="IL353" s="19"/>
      <c r="IM353" s="19"/>
      <c r="IN353" s="19"/>
      <c r="IO353" s="19"/>
      <c r="IP353" s="19"/>
      <c r="IQ353" s="19"/>
      <c r="IR353" s="19"/>
      <c r="IS353" s="19"/>
      <c r="IT353" s="19"/>
      <c r="IU353" s="19"/>
      <c r="IV353" s="19"/>
    </row>
    <row r="354" s="39" customFormat="1" customHeight="1" spans="1:256">
      <c r="A354" s="40"/>
      <c r="B354" s="40"/>
      <c r="C354" s="40"/>
      <c r="D354" s="41"/>
      <c r="E354" s="41"/>
      <c r="IG354" s="19"/>
      <c r="IH354" s="19"/>
      <c r="II354" s="19"/>
      <c r="IJ354" s="19"/>
      <c r="IK354" s="19"/>
      <c r="IL354" s="19"/>
      <c r="IM354" s="19"/>
      <c r="IN354" s="19"/>
      <c r="IO354" s="19"/>
      <c r="IP354" s="19"/>
      <c r="IQ354" s="19"/>
      <c r="IR354" s="19"/>
      <c r="IS354" s="19"/>
      <c r="IT354" s="19"/>
      <c r="IU354" s="19"/>
      <c r="IV354" s="19"/>
    </row>
    <row r="355" s="39" customFormat="1" customHeight="1" spans="1:256">
      <c r="A355" s="40"/>
      <c r="B355" s="40"/>
      <c r="C355" s="40"/>
      <c r="D355" s="41"/>
      <c r="E355" s="41"/>
      <c r="IG355" s="19"/>
      <c r="IH355" s="19"/>
      <c r="II355" s="19"/>
      <c r="IJ355" s="19"/>
      <c r="IK355" s="19"/>
      <c r="IL355" s="19"/>
      <c r="IM355" s="19"/>
      <c r="IN355" s="19"/>
      <c r="IO355" s="19"/>
      <c r="IP355" s="19"/>
      <c r="IQ355" s="19"/>
      <c r="IR355" s="19"/>
      <c r="IS355" s="19"/>
      <c r="IT355" s="19"/>
      <c r="IU355" s="19"/>
      <c r="IV355" s="19"/>
    </row>
    <row r="356" s="39" customFormat="1" customHeight="1" spans="1:256">
      <c r="A356" s="40"/>
      <c r="B356" s="40"/>
      <c r="C356" s="40"/>
      <c r="D356" s="41"/>
      <c r="E356" s="41"/>
      <c r="IG356" s="19"/>
      <c r="IH356" s="19"/>
      <c r="II356" s="19"/>
      <c r="IJ356" s="19"/>
      <c r="IK356" s="19"/>
      <c r="IL356" s="19"/>
      <c r="IM356" s="19"/>
      <c r="IN356" s="19"/>
      <c r="IO356" s="19"/>
      <c r="IP356" s="19"/>
      <c r="IQ356" s="19"/>
      <c r="IR356" s="19"/>
      <c r="IS356" s="19"/>
      <c r="IT356" s="19"/>
      <c r="IU356" s="19"/>
      <c r="IV356" s="19"/>
    </row>
    <row r="357" s="39" customFormat="1" customHeight="1" spans="1:256">
      <c r="A357" s="40"/>
      <c r="B357" s="40"/>
      <c r="C357" s="40"/>
      <c r="D357" s="41"/>
      <c r="E357" s="41"/>
      <c r="IG357" s="19"/>
      <c r="IH357" s="19"/>
      <c r="II357" s="19"/>
      <c r="IJ357" s="19"/>
      <c r="IK357" s="19"/>
      <c r="IL357" s="19"/>
      <c r="IM357" s="19"/>
      <c r="IN357" s="19"/>
      <c r="IO357" s="19"/>
      <c r="IP357" s="19"/>
      <c r="IQ357" s="19"/>
      <c r="IR357" s="19"/>
      <c r="IS357" s="19"/>
      <c r="IT357" s="19"/>
      <c r="IU357" s="19"/>
      <c r="IV357" s="19"/>
    </row>
    <row r="358" s="39" customFormat="1" customHeight="1" spans="1:256">
      <c r="A358" s="40"/>
      <c r="B358" s="40"/>
      <c r="C358" s="40"/>
      <c r="D358" s="41"/>
      <c r="E358" s="41"/>
      <c r="IG358" s="19"/>
      <c r="IH358" s="19"/>
      <c r="II358" s="19"/>
      <c r="IJ358" s="19"/>
      <c r="IK358" s="19"/>
      <c r="IL358" s="19"/>
      <c r="IM358" s="19"/>
      <c r="IN358" s="19"/>
      <c r="IO358" s="19"/>
      <c r="IP358" s="19"/>
      <c r="IQ358" s="19"/>
      <c r="IR358" s="19"/>
      <c r="IS358" s="19"/>
      <c r="IT358" s="19"/>
      <c r="IU358" s="19"/>
      <c r="IV358" s="19"/>
    </row>
    <row r="359" s="39" customFormat="1" customHeight="1" spans="1:256">
      <c r="A359" s="40"/>
      <c r="B359" s="40"/>
      <c r="C359" s="40"/>
      <c r="D359" s="41"/>
      <c r="E359" s="41"/>
      <c r="IG359" s="19"/>
      <c r="IH359" s="19"/>
      <c r="II359" s="19"/>
      <c r="IJ359" s="19"/>
      <c r="IK359" s="19"/>
      <c r="IL359" s="19"/>
      <c r="IM359" s="19"/>
      <c r="IN359" s="19"/>
      <c r="IO359" s="19"/>
      <c r="IP359" s="19"/>
      <c r="IQ359" s="19"/>
      <c r="IR359" s="19"/>
      <c r="IS359" s="19"/>
      <c r="IT359" s="19"/>
      <c r="IU359" s="19"/>
      <c r="IV359" s="19"/>
    </row>
    <row r="360" s="39" customFormat="1" customHeight="1" spans="1:256">
      <c r="A360" s="40"/>
      <c r="B360" s="40"/>
      <c r="C360" s="40"/>
      <c r="D360" s="41"/>
      <c r="E360" s="41"/>
      <c r="IG360" s="19"/>
      <c r="IH360" s="19"/>
      <c r="II360" s="19"/>
      <c r="IJ360" s="19"/>
      <c r="IK360" s="19"/>
      <c r="IL360" s="19"/>
      <c r="IM360" s="19"/>
      <c r="IN360" s="19"/>
      <c r="IO360" s="19"/>
      <c r="IP360" s="19"/>
      <c r="IQ360" s="19"/>
      <c r="IR360" s="19"/>
      <c r="IS360" s="19"/>
      <c r="IT360" s="19"/>
      <c r="IU360" s="19"/>
      <c r="IV360" s="19"/>
    </row>
    <row r="361" s="39" customFormat="1" customHeight="1" spans="1:256">
      <c r="A361" s="40"/>
      <c r="B361" s="40"/>
      <c r="C361" s="40"/>
      <c r="D361" s="41"/>
      <c r="E361" s="41"/>
      <c r="IG361" s="19"/>
      <c r="IH361" s="19"/>
      <c r="II361" s="19"/>
      <c r="IJ361" s="19"/>
      <c r="IK361" s="19"/>
      <c r="IL361" s="19"/>
      <c r="IM361" s="19"/>
      <c r="IN361" s="19"/>
      <c r="IO361" s="19"/>
      <c r="IP361" s="19"/>
      <c r="IQ361" s="19"/>
      <c r="IR361" s="19"/>
      <c r="IS361" s="19"/>
      <c r="IT361" s="19"/>
      <c r="IU361" s="19"/>
      <c r="IV361" s="19"/>
    </row>
    <row r="362" s="39" customFormat="1" customHeight="1" spans="1:256">
      <c r="A362" s="40"/>
      <c r="B362" s="40"/>
      <c r="C362" s="40"/>
      <c r="D362" s="41"/>
      <c r="E362" s="41"/>
      <c r="IG362" s="19"/>
      <c r="IH362" s="19"/>
      <c r="II362" s="19"/>
      <c r="IJ362" s="19"/>
      <c r="IK362" s="19"/>
      <c r="IL362" s="19"/>
      <c r="IM362" s="19"/>
      <c r="IN362" s="19"/>
      <c r="IO362" s="19"/>
      <c r="IP362" s="19"/>
      <c r="IQ362" s="19"/>
      <c r="IR362" s="19"/>
      <c r="IS362" s="19"/>
      <c r="IT362" s="19"/>
      <c r="IU362" s="19"/>
      <c r="IV362" s="19"/>
    </row>
    <row r="363" s="39" customFormat="1" customHeight="1" spans="1:256">
      <c r="A363" s="40"/>
      <c r="B363" s="40"/>
      <c r="C363" s="40"/>
      <c r="D363" s="41"/>
      <c r="E363" s="41"/>
      <c r="IG363" s="19"/>
      <c r="IH363" s="19"/>
      <c r="II363" s="19"/>
      <c r="IJ363" s="19"/>
      <c r="IK363" s="19"/>
      <c r="IL363" s="19"/>
      <c r="IM363" s="19"/>
      <c r="IN363" s="19"/>
      <c r="IO363" s="19"/>
      <c r="IP363" s="19"/>
      <c r="IQ363" s="19"/>
      <c r="IR363" s="19"/>
      <c r="IS363" s="19"/>
      <c r="IT363" s="19"/>
      <c r="IU363" s="19"/>
      <c r="IV363" s="19"/>
    </row>
    <row r="364" s="39" customFormat="1" customHeight="1" spans="1:256">
      <c r="A364" s="40"/>
      <c r="B364" s="40"/>
      <c r="C364" s="40"/>
      <c r="D364" s="41"/>
      <c r="E364" s="41"/>
      <c r="IG364" s="19"/>
      <c r="IH364" s="19"/>
      <c r="II364" s="19"/>
      <c r="IJ364" s="19"/>
      <c r="IK364" s="19"/>
      <c r="IL364" s="19"/>
      <c r="IM364" s="19"/>
      <c r="IN364" s="19"/>
      <c r="IO364" s="19"/>
      <c r="IP364" s="19"/>
      <c r="IQ364" s="19"/>
      <c r="IR364" s="19"/>
      <c r="IS364" s="19"/>
      <c r="IT364" s="19"/>
      <c r="IU364" s="19"/>
      <c r="IV364" s="19"/>
    </row>
    <row r="365" s="39" customFormat="1" customHeight="1" spans="1:256">
      <c r="A365" s="40"/>
      <c r="B365" s="40"/>
      <c r="C365" s="40"/>
      <c r="D365" s="41"/>
      <c r="E365" s="41"/>
      <c r="IG365" s="19"/>
      <c r="IH365" s="19"/>
      <c r="II365" s="19"/>
      <c r="IJ365" s="19"/>
      <c r="IK365" s="19"/>
      <c r="IL365" s="19"/>
      <c r="IM365" s="19"/>
      <c r="IN365" s="19"/>
      <c r="IO365" s="19"/>
      <c r="IP365" s="19"/>
      <c r="IQ365" s="19"/>
      <c r="IR365" s="19"/>
      <c r="IS365" s="19"/>
      <c r="IT365" s="19"/>
      <c r="IU365" s="19"/>
      <c r="IV365" s="19"/>
    </row>
    <row r="366" s="39" customFormat="1" customHeight="1" spans="1:256">
      <c r="A366" s="40"/>
      <c r="B366" s="40"/>
      <c r="C366" s="40"/>
      <c r="D366" s="41"/>
      <c r="E366" s="41"/>
      <c r="IG366" s="19"/>
      <c r="IH366" s="19"/>
      <c r="II366" s="19"/>
      <c r="IJ366" s="19"/>
      <c r="IK366" s="19"/>
      <c r="IL366" s="19"/>
      <c r="IM366" s="19"/>
      <c r="IN366" s="19"/>
      <c r="IO366" s="19"/>
      <c r="IP366" s="19"/>
      <c r="IQ366" s="19"/>
      <c r="IR366" s="19"/>
      <c r="IS366" s="19"/>
      <c r="IT366" s="19"/>
      <c r="IU366" s="19"/>
      <c r="IV366" s="19"/>
    </row>
    <row r="367" s="39" customFormat="1" customHeight="1" spans="1:256">
      <c r="A367" s="40"/>
      <c r="B367" s="40"/>
      <c r="C367" s="40"/>
      <c r="D367" s="41"/>
      <c r="E367" s="41"/>
      <c r="IG367" s="19"/>
      <c r="IH367" s="19"/>
      <c r="II367" s="19"/>
      <c r="IJ367" s="19"/>
      <c r="IK367" s="19"/>
      <c r="IL367" s="19"/>
      <c r="IM367" s="19"/>
      <c r="IN367" s="19"/>
      <c r="IO367" s="19"/>
      <c r="IP367" s="19"/>
      <c r="IQ367" s="19"/>
      <c r="IR367" s="19"/>
      <c r="IS367" s="19"/>
      <c r="IT367" s="19"/>
      <c r="IU367" s="19"/>
      <c r="IV367" s="19"/>
    </row>
    <row r="368" s="39" customFormat="1" customHeight="1" spans="1:256">
      <c r="A368" s="40"/>
      <c r="B368" s="40"/>
      <c r="C368" s="40"/>
      <c r="D368" s="41"/>
      <c r="E368" s="41"/>
      <c r="IG368" s="19"/>
      <c r="IH368" s="19"/>
      <c r="II368" s="19"/>
      <c r="IJ368" s="19"/>
      <c r="IK368" s="19"/>
      <c r="IL368" s="19"/>
      <c r="IM368" s="19"/>
      <c r="IN368" s="19"/>
      <c r="IO368" s="19"/>
      <c r="IP368" s="19"/>
      <c r="IQ368" s="19"/>
      <c r="IR368" s="19"/>
      <c r="IS368" s="19"/>
      <c r="IT368" s="19"/>
      <c r="IU368" s="19"/>
      <c r="IV368" s="19"/>
    </row>
    <row r="369" s="39" customFormat="1" customHeight="1" spans="1:256">
      <c r="A369" s="40"/>
      <c r="B369" s="40"/>
      <c r="C369" s="40"/>
      <c r="D369" s="41"/>
      <c r="E369" s="41"/>
      <c r="IG369" s="19"/>
      <c r="IH369" s="19"/>
      <c r="II369" s="19"/>
      <c r="IJ369" s="19"/>
      <c r="IK369" s="19"/>
      <c r="IL369" s="19"/>
      <c r="IM369" s="19"/>
      <c r="IN369" s="19"/>
      <c r="IO369" s="19"/>
      <c r="IP369" s="19"/>
      <c r="IQ369" s="19"/>
      <c r="IR369" s="19"/>
      <c r="IS369" s="19"/>
      <c r="IT369" s="19"/>
      <c r="IU369" s="19"/>
      <c r="IV369" s="19"/>
    </row>
    <row r="370" s="39" customFormat="1" customHeight="1" spans="1:256">
      <c r="A370" s="40"/>
      <c r="B370" s="40"/>
      <c r="C370" s="40"/>
      <c r="D370" s="41"/>
      <c r="E370" s="41"/>
      <c r="IG370" s="19"/>
      <c r="IH370" s="19"/>
      <c r="II370" s="19"/>
      <c r="IJ370" s="19"/>
      <c r="IK370" s="19"/>
      <c r="IL370" s="19"/>
      <c r="IM370" s="19"/>
      <c r="IN370" s="19"/>
      <c r="IO370" s="19"/>
      <c r="IP370" s="19"/>
      <c r="IQ370" s="19"/>
      <c r="IR370" s="19"/>
      <c r="IS370" s="19"/>
      <c r="IT370" s="19"/>
      <c r="IU370" s="19"/>
      <c r="IV370" s="19"/>
    </row>
    <row r="371" s="39" customFormat="1" customHeight="1" spans="1:256">
      <c r="A371" s="40"/>
      <c r="B371" s="40"/>
      <c r="C371" s="40"/>
      <c r="D371" s="41"/>
      <c r="E371" s="41"/>
      <c r="IG371" s="19"/>
      <c r="IH371" s="19"/>
      <c r="II371" s="19"/>
      <c r="IJ371" s="19"/>
      <c r="IK371" s="19"/>
      <c r="IL371" s="19"/>
      <c r="IM371" s="19"/>
      <c r="IN371" s="19"/>
      <c r="IO371" s="19"/>
      <c r="IP371" s="19"/>
      <c r="IQ371" s="19"/>
      <c r="IR371" s="19"/>
      <c r="IS371" s="19"/>
      <c r="IT371" s="19"/>
      <c r="IU371" s="19"/>
      <c r="IV371" s="19"/>
    </row>
    <row r="372" s="39" customFormat="1" customHeight="1" spans="1:256">
      <c r="A372" s="40"/>
      <c r="B372" s="40"/>
      <c r="C372" s="40"/>
      <c r="D372" s="41"/>
      <c r="E372" s="41"/>
      <c r="IG372" s="19"/>
      <c r="IH372" s="19"/>
      <c r="II372" s="19"/>
      <c r="IJ372" s="19"/>
      <c r="IK372" s="19"/>
      <c r="IL372" s="19"/>
      <c r="IM372" s="19"/>
      <c r="IN372" s="19"/>
      <c r="IO372" s="19"/>
      <c r="IP372" s="19"/>
      <c r="IQ372" s="19"/>
      <c r="IR372" s="19"/>
      <c r="IS372" s="19"/>
      <c r="IT372" s="19"/>
      <c r="IU372" s="19"/>
      <c r="IV372" s="19"/>
    </row>
    <row r="373" s="39" customFormat="1" customHeight="1" spans="1:256">
      <c r="A373" s="40"/>
      <c r="B373" s="40"/>
      <c r="C373" s="40"/>
      <c r="D373" s="41"/>
      <c r="E373" s="41"/>
      <c r="IG373" s="19"/>
      <c r="IH373" s="19"/>
      <c r="II373" s="19"/>
      <c r="IJ373" s="19"/>
      <c r="IK373" s="19"/>
      <c r="IL373" s="19"/>
      <c r="IM373" s="19"/>
      <c r="IN373" s="19"/>
      <c r="IO373" s="19"/>
      <c r="IP373" s="19"/>
      <c r="IQ373" s="19"/>
      <c r="IR373" s="19"/>
      <c r="IS373" s="19"/>
      <c r="IT373" s="19"/>
      <c r="IU373" s="19"/>
      <c r="IV373" s="19"/>
    </row>
    <row r="374" s="39" customFormat="1" customHeight="1" spans="1:256">
      <c r="A374" s="40"/>
      <c r="B374" s="40"/>
      <c r="C374" s="40"/>
      <c r="D374" s="41"/>
      <c r="E374" s="41"/>
      <c r="IG374" s="19"/>
      <c r="IH374" s="19"/>
      <c r="II374" s="19"/>
      <c r="IJ374" s="19"/>
      <c r="IK374" s="19"/>
      <c r="IL374" s="19"/>
      <c r="IM374" s="19"/>
      <c r="IN374" s="19"/>
      <c r="IO374" s="19"/>
      <c r="IP374" s="19"/>
      <c r="IQ374" s="19"/>
      <c r="IR374" s="19"/>
      <c r="IS374" s="19"/>
      <c r="IT374" s="19"/>
      <c r="IU374" s="19"/>
      <c r="IV374" s="19"/>
    </row>
    <row r="375" s="39" customFormat="1" customHeight="1" spans="1:256">
      <c r="A375" s="40"/>
      <c r="B375" s="40"/>
      <c r="C375" s="40"/>
      <c r="D375" s="41"/>
      <c r="E375" s="41"/>
      <c r="IG375" s="19"/>
      <c r="IH375" s="19"/>
      <c r="II375" s="19"/>
      <c r="IJ375" s="19"/>
      <c r="IK375" s="19"/>
      <c r="IL375" s="19"/>
      <c r="IM375" s="19"/>
      <c r="IN375" s="19"/>
      <c r="IO375" s="19"/>
      <c r="IP375" s="19"/>
      <c r="IQ375" s="19"/>
      <c r="IR375" s="19"/>
      <c r="IS375" s="19"/>
      <c r="IT375" s="19"/>
      <c r="IU375" s="19"/>
      <c r="IV375" s="19"/>
    </row>
    <row r="376" s="39" customFormat="1" customHeight="1" spans="1:256">
      <c r="A376" s="40"/>
      <c r="B376" s="40"/>
      <c r="C376" s="40"/>
      <c r="D376" s="41"/>
      <c r="E376" s="41"/>
      <c r="IG376" s="19"/>
      <c r="IH376" s="19"/>
      <c r="II376" s="19"/>
      <c r="IJ376" s="19"/>
      <c r="IK376" s="19"/>
      <c r="IL376" s="19"/>
      <c r="IM376" s="19"/>
      <c r="IN376" s="19"/>
      <c r="IO376" s="19"/>
      <c r="IP376" s="19"/>
      <c r="IQ376" s="19"/>
      <c r="IR376" s="19"/>
      <c r="IS376" s="19"/>
      <c r="IT376" s="19"/>
      <c r="IU376" s="19"/>
      <c r="IV376" s="19"/>
    </row>
    <row r="377" s="39" customFormat="1" customHeight="1" spans="1:256">
      <c r="A377" s="40"/>
      <c r="B377" s="40"/>
      <c r="C377" s="40"/>
      <c r="D377" s="41"/>
      <c r="E377" s="41"/>
      <c r="IG377" s="19"/>
      <c r="IH377" s="19"/>
      <c r="II377" s="19"/>
      <c r="IJ377" s="19"/>
      <c r="IK377" s="19"/>
      <c r="IL377" s="19"/>
      <c r="IM377" s="19"/>
      <c r="IN377" s="19"/>
      <c r="IO377" s="19"/>
      <c r="IP377" s="19"/>
      <c r="IQ377" s="19"/>
      <c r="IR377" s="19"/>
      <c r="IS377" s="19"/>
      <c r="IT377" s="19"/>
      <c r="IU377" s="19"/>
      <c r="IV377" s="19"/>
    </row>
    <row r="378" s="39" customFormat="1" customHeight="1" spans="1:256">
      <c r="A378" s="40"/>
      <c r="B378" s="40"/>
      <c r="C378" s="40"/>
      <c r="D378" s="41"/>
      <c r="E378" s="41"/>
      <c r="IG378" s="19"/>
      <c r="IH378" s="19"/>
      <c r="II378" s="19"/>
      <c r="IJ378" s="19"/>
      <c r="IK378" s="19"/>
      <c r="IL378" s="19"/>
      <c r="IM378" s="19"/>
      <c r="IN378" s="19"/>
      <c r="IO378" s="19"/>
      <c r="IP378" s="19"/>
      <c r="IQ378" s="19"/>
      <c r="IR378" s="19"/>
      <c r="IS378" s="19"/>
      <c r="IT378" s="19"/>
      <c r="IU378" s="19"/>
      <c r="IV378" s="19"/>
    </row>
    <row r="379" s="39" customFormat="1" customHeight="1" spans="1:256">
      <c r="A379" s="40"/>
      <c r="B379" s="40"/>
      <c r="C379" s="40"/>
      <c r="D379" s="41"/>
      <c r="E379" s="41"/>
      <c r="IG379" s="19"/>
      <c r="IH379" s="19"/>
      <c r="II379" s="19"/>
      <c r="IJ379" s="19"/>
      <c r="IK379" s="19"/>
      <c r="IL379" s="19"/>
      <c r="IM379" s="19"/>
      <c r="IN379" s="19"/>
      <c r="IO379" s="19"/>
      <c r="IP379" s="19"/>
      <c r="IQ379" s="19"/>
      <c r="IR379" s="19"/>
      <c r="IS379" s="19"/>
      <c r="IT379" s="19"/>
      <c r="IU379" s="19"/>
      <c r="IV379" s="19"/>
    </row>
    <row r="380" s="39" customFormat="1" customHeight="1" spans="1:256">
      <c r="A380" s="40"/>
      <c r="B380" s="40"/>
      <c r="C380" s="40"/>
      <c r="D380" s="41"/>
      <c r="E380" s="41"/>
      <c r="IG380" s="19"/>
      <c r="IH380" s="19"/>
      <c r="II380" s="19"/>
      <c r="IJ380" s="19"/>
      <c r="IK380" s="19"/>
      <c r="IL380" s="19"/>
      <c r="IM380" s="19"/>
      <c r="IN380" s="19"/>
      <c r="IO380" s="19"/>
      <c r="IP380" s="19"/>
      <c r="IQ380" s="19"/>
      <c r="IR380" s="19"/>
      <c r="IS380" s="19"/>
      <c r="IT380" s="19"/>
      <c r="IU380" s="19"/>
      <c r="IV380" s="19"/>
    </row>
    <row r="381" s="39" customFormat="1" customHeight="1" spans="1:256">
      <c r="A381" s="40"/>
      <c r="B381" s="40"/>
      <c r="C381" s="40"/>
      <c r="D381" s="41"/>
      <c r="E381" s="41"/>
      <c r="IG381" s="19"/>
      <c r="IH381" s="19"/>
      <c r="II381" s="19"/>
      <c r="IJ381" s="19"/>
      <c r="IK381" s="19"/>
      <c r="IL381" s="19"/>
      <c r="IM381" s="19"/>
      <c r="IN381" s="19"/>
      <c r="IO381" s="19"/>
      <c r="IP381" s="19"/>
      <c r="IQ381" s="19"/>
      <c r="IR381" s="19"/>
      <c r="IS381" s="19"/>
      <c r="IT381" s="19"/>
      <c r="IU381" s="19"/>
      <c r="IV381" s="19"/>
    </row>
    <row r="382" s="39" customFormat="1" customHeight="1" spans="1:256">
      <c r="A382" s="40"/>
      <c r="B382" s="40"/>
      <c r="C382" s="40"/>
      <c r="D382" s="41"/>
      <c r="E382" s="41"/>
      <c r="IG382" s="19"/>
      <c r="IH382" s="19"/>
      <c r="II382" s="19"/>
      <c r="IJ382" s="19"/>
      <c r="IK382" s="19"/>
      <c r="IL382" s="19"/>
      <c r="IM382" s="19"/>
      <c r="IN382" s="19"/>
      <c r="IO382" s="19"/>
      <c r="IP382" s="19"/>
      <c r="IQ382" s="19"/>
      <c r="IR382" s="19"/>
      <c r="IS382" s="19"/>
      <c r="IT382" s="19"/>
      <c r="IU382" s="19"/>
      <c r="IV382" s="19"/>
    </row>
    <row r="383" s="39" customFormat="1" customHeight="1" spans="1:256">
      <c r="A383" s="40"/>
      <c r="B383" s="40"/>
      <c r="C383" s="40"/>
      <c r="D383" s="41"/>
      <c r="E383" s="41"/>
      <c r="IG383" s="19"/>
      <c r="IH383" s="19"/>
      <c r="II383" s="19"/>
      <c r="IJ383" s="19"/>
      <c r="IK383" s="19"/>
      <c r="IL383" s="19"/>
      <c r="IM383" s="19"/>
      <c r="IN383" s="19"/>
      <c r="IO383" s="19"/>
      <c r="IP383" s="19"/>
      <c r="IQ383" s="19"/>
      <c r="IR383" s="19"/>
      <c r="IS383" s="19"/>
      <c r="IT383" s="19"/>
      <c r="IU383" s="19"/>
      <c r="IV383" s="19"/>
    </row>
    <row r="384" s="39" customFormat="1" customHeight="1" spans="1:256">
      <c r="A384" s="40"/>
      <c r="B384" s="40"/>
      <c r="C384" s="40"/>
      <c r="D384" s="41"/>
      <c r="E384" s="41"/>
      <c r="IG384" s="19"/>
      <c r="IH384" s="19"/>
      <c r="II384" s="19"/>
      <c r="IJ384" s="19"/>
      <c r="IK384" s="19"/>
      <c r="IL384" s="19"/>
      <c r="IM384" s="19"/>
      <c r="IN384" s="19"/>
      <c r="IO384" s="19"/>
      <c r="IP384" s="19"/>
      <c r="IQ384" s="19"/>
      <c r="IR384" s="19"/>
      <c r="IS384" s="19"/>
      <c r="IT384" s="19"/>
      <c r="IU384" s="19"/>
      <c r="IV384" s="19"/>
    </row>
    <row r="385" s="39" customFormat="1" customHeight="1" spans="1:256">
      <c r="A385" s="40"/>
      <c r="B385" s="40"/>
      <c r="C385" s="40"/>
      <c r="D385" s="41"/>
      <c r="E385" s="41"/>
      <c r="IG385" s="19"/>
      <c r="IH385" s="19"/>
      <c r="II385" s="19"/>
      <c r="IJ385" s="19"/>
      <c r="IK385" s="19"/>
      <c r="IL385" s="19"/>
      <c r="IM385" s="19"/>
      <c r="IN385" s="19"/>
      <c r="IO385" s="19"/>
      <c r="IP385" s="19"/>
      <c r="IQ385" s="19"/>
      <c r="IR385" s="19"/>
      <c r="IS385" s="19"/>
      <c r="IT385" s="19"/>
      <c r="IU385" s="19"/>
      <c r="IV385" s="19"/>
    </row>
    <row r="386" s="39" customFormat="1" customHeight="1" spans="1:256">
      <c r="A386" s="40"/>
      <c r="B386" s="40"/>
      <c r="C386" s="40"/>
      <c r="D386" s="41"/>
      <c r="E386" s="41"/>
      <c r="IG386" s="19"/>
      <c r="IH386" s="19"/>
      <c r="II386" s="19"/>
      <c r="IJ386" s="19"/>
      <c r="IK386" s="19"/>
      <c r="IL386" s="19"/>
      <c r="IM386" s="19"/>
      <c r="IN386" s="19"/>
      <c r="IO386" s="19"/>
      <c r="IP386" s="19"/>
      <c r="IQ386" s="19"/>
      <c r="IR386" s="19"/>
      <c r="IS386" s="19"/>
      <c r="IT386" s="19"/>
      <c r="IU386" s="19"/>
      <c r="IV386" s="19"/>
    </row>
    <row r="387" s="39" customFormat="1" customHeight="1" spans="1:256">
      <c r="A387" s="40"/>
      <c r="B387" s="40"/>
      <c r="C387" s="40"/>
      <c r="D387" s="41"/>
      <c r="E387" s="41"/>
      <c r="IG387" s="19"/>
      <c r="IH387" s="19"/>
      <c r="II387" s="19"/>
      <c r="IJ387" s="19"/>
      <c r="IK387" s="19"/>
      <c r="IL387" s="19"/>
      <c r="IM387" s="19"/>
      <c r="IN387" s="19"/>
      <c r="IO387" s="19"/>
      <c r="IP387" s="19"/>
      <c r="IQ387" s="19"/>
      <c r="IR387" s="19"/>
      <c r="IS387" s="19"/>
      <c r="IT387" s="19"/>
      <c r="IU387" s="19"/>
      <c r="IV387" s="19"/>
    </row>
    <row r="388" s="39" customFormat="1" customHeight="1" spans="1:256">
      <c r="A388" s="40"/>
      <c r="B388" s="40"/>
      <c r="C388" s="40"/>
      <c r="D388" s="41"/>
      <c r="E388" s="41"/>
      <c r="IG388" s="19"/>
      <c r="IH388" s="19"/>
      <c r="II388" s="19"/>
      <c r="IJ388" s="19"/>
      <c r="IK388" s="19"/>
      <c r="IL388" s="19"/>
      <c r="IM388" s="19"/>
      <c r="IN388" s="19"/>
      <c r="IO388" s="19"/>
      <c r="IP388" s="19"/>
      <c r="IQ388" s="19"/>
      <c r="IR388" s="19"/>
      <c r="IS388" s="19"/>
      <c r="IT388" s="19"/>
      <c r="IU388" s="19"/>
      <c r="IV388" s="19"/>
    </row>
    <row r="389" s="39" customFormat="1" customHeight="1" spans="1:256">
      <c r="A389" s="40"/>
      <c r="B389" s="40"/>
      <c r="C389" s="40"/>
      <c r="D389" s="41"/>
      <c r="E389" s="41"/>
      <c r="IG389" s="19"/>
      <c r="IH389" s="19"/>
      <c r="II389" s="19"/>
      <c r="IJ389" s="19"/>
      <c r="IK389" s="19"/>
      <c r="IL389" s="19"/>
      <c r="IM389" s="19"/>
      <c r="IN389" s="19"/>
      <c r="IO389" s="19"/>
      <c r="IP389" s="19"/>
      <c r="IQ389" s="19"/>
      <c r="IR389" s="19"/>
      <c r="IS389" s="19"/>
      <c r="IT389" s="19"/>
      <c r="IU389" s="19"/>
      <c r="IV389" s="19"/>
    </row>
    <row r="390" s="39" customFormat="1" customHeight="1" spans="1:256">
      <c r="A390" s="40"/>
      <c r="B390" s="40"/>
      <c r="C390" s="40"/>
      <c r="D390" s="41"/>
      <c r="E390" s="41"/>
      <c r="IG390" s="19"/>
      <c r="IH390" s="19"/>
      <c r="II390" s="19"/>
      <c r="IJ390" s="19"/>
      <c r="IK390" s="19"/>
      <c r="IL390" s="19"/>
      <c r="IM390" s="19"/>
      <c r="IN390" s="19"/>
      <c r="IO390" s="19"/>
      <c r="IP390" s="19"/>
      <c r="IQ390" s="19"/>
      <c r="IR390" s="19"/>
      <c r="IS390" s="19"/>
      <c r="IT390" s="19"/>
      <c r="IU390" s="19"/>
      <c r="IV390" s="19"/>
    </row>
    <row r="391" s="39" customFormat="1" customHeight="1" spans="1:256">
      <c r="A391" s="40"/>
      <c r="B391" s="40"/>
      <c r="C391" s="40"/>
      <c r="D391" s="41"/>
      <c r="E391" s="41"/>
      <c r="IG391" s="19"/>
      <c r="IH391" s="19"/>
      <c r="II391" s="19"/>
      <c r="IJ391" s="19"/>
      <c r="IK391" s="19"/>
      <c r="IL391" s="19"/>
      <c r="IM391" s="19"/>
      <c r="IN391" s="19"/>
      <c r="IO391" s="19"/>
      <c r="IP391" s="19"/>
      <c r="IQ391" s="19"/>
      <c r="IR391" s="19"/>
      <c r="IS391" s="19"/>
      <c r="IT391" s="19"/>
      <c r="IU391" s="19"/>
      <c r="IV391" s="19"/>
    </row>
    <row r="392" s="39" customFormat="1" customHeight="1" spans="1:256">
      <c r="A392" s="40"/>
      <c r="B392" s="40"/>
      <c r="C392" s="40"/>
      <c r="D392" s="41"/>
      <c r="E392" s="41"/>
      <c r="IG392" s="19"/>
      <c r="IH392" s="19"/>
      <c r="II392" s="19"/>
      <c r="IJ392" s="19"/>
      <c r="IK392" s="19"/>
      <c r="IL392" s="19"/>
      <c r="IM392" s="19"/>
      <c r="IN392" s="19"/>
      <c r="IO392" s="19"/>
      <c r="IP392" s="19"/>
      <c r="IQ392" s="19"/>
      <c r="IR392" s="19"/>
      <c r="IS392" s="19"/>
      <c r="IT392" s="19"/>
      <c r="IU392" s="19"/>
      <c r="IV392" s="19"/>
    </row>
    <row r="393" s="39" customFormat="1" customHeight="1" spans="1:256">
      <c r="A393" s="40"/>
      <c r="B393" s="40"/>
      <c r="C393" s="40"/>
      <c r="D393" s="41"/>
      <c r="E393" s="41"/>
      <c r="IG393" s="19"/>
      <c r="IH393" s="19"/>
      <c r="II393" s="19"/>
      <c r="IJ393" s="19"/>
      <c r="IK393" s="19"/>
      <c r="IL393" s="19"/>
      <c r="IM393" s="19"/>
      <c r="IN393" s="19"/>
      <c r="IO393" s="19"/>
      <c r="IP393" s="19"/>
      <c r="IQ393" s="19"/>
      <c r="IR393" s="19"/>
      <c r="IS393" s="19"/>
      <c r="IT393" s="19"/>
      <c r="IU393" s="19"/>
      <c r="IV393" s="19"/>
    </row>
    <row r="394" s="39" customFormat="1" customHeight="1" spans="1:256">
      <c r="A394" s="40"/>
      <c r="B394" s="40"/>
      <c r="C394" s="40"/>
      <c r="D394" s="41"/>
      <c r="E394" s="41"/>
      <c r="IG394" s="19"/>
      <c r="IH394" s="19"/>
      <c r="II394" s="19"/>
      <c r="IJ394" s="19"/>
      <c r="IK394" s="19"/>
      <c r="IL394" s="19"/>
      <c r="IM394" s="19"/>
      <c r="IN394" s="19"/>
      <c r="IO394" s="19"/>
      <c r="IP394" s="19"/>
      <c r="IQ394" s="19"/>
      <c r="IR394" s="19"/>
      <c r="IS394" s="19"/>
      <c r="IT394" s="19"/>
      <c r="IU394" s="19"/>
      <c r="IV394" s="19"/>
    </row>
    <row r="395" s="39" customFormat="1" customHeight="1" spans="1:256">
      <c r="A395" s="40"/>
      <c r="B395" s="40"/>
      <c r="C395" s="40"/>
      <c r="D395" s="41"/>
      <c r="E395" s="41"/>
      <c r="IG395" s="19"/>
      <c r="IH395" s="19"/>
      <c r="II395" s="19"/>
      <c r="IJ395" s="19"/>
      <c r="IK395" s="19"/>
      <c r="IL395" s="19"/>
      <c r="IM395" s="19"/>
      <c r="IN395" s="19"/>
      <c r="IO395" s="19"/>
      <c r="IP395" s="19"/>
      <c r="IQ395" s="19"/>
      <c r="IR395" s="19"/>
      <c r="IS395" s="19"/>
      <c r="IT395" s="19"/>
      <c r="IU395" s="19"/>
      <c r="IV395" s="19"/>
    </row>
    <row r="396" s="39" customFormat="1" customHeight="1" spans="1:256">
      <c r="A396" s="40"/>
      <c r="B396" s="40"/>
      <c r="C396" s="40"/>
      <c r="D396" s="41"/>
      <c r="E396" s="41"/>
      <c r="IG396" s="19"/>
      <c r="IH396" s="19"/>
      <c r="II396" s="19"/>
      <c r="IJ396" s="19"/>
      <c r="IK396" s="19"/>
      <c r="IL396" s="19"/>
      <c r="IM396" s="19"/>
      <c r="IN396" s="19"/>
      <c r="IO396" s="19"/>
      <c r="IP396" s="19"/>
      <c r="IQ396" s="19"/>
      <c r="IR396" s="19"/>
      <c r="IS396" s="19"/>
      <c r="IT396" s="19"/>
      <c r="IU396" s="19"/>
      <c r="IV396" s="19"/>
    </row>
    <row r="397" s="39" customFormat="1" customHeight="1" spans="1:256">
      <c r="A397" s="40"/>
      <c r="B397" s="40"/>
      <c r="C397" s="40"/>
      <c r="D397" s="41"/>
      <c r="E397" s="41"/>
      <c r="IG397" s="19"/>
      <c r="IH397" s="19"/>
      <c r="II397" s="19"/>
      <c r="IJ397" s="19"/>
      <c r="IK397" s="19"/>
      <c r="IL397" s="19"/>
      <c r="IM397" s="19"/>
      <c r="IN397" s="19"/>
      <c r="IO397" s="19"/>
      <c r="IP397" s="19"/>
      <c r="IQ397" s="19"/>
      <c r="IR397" s="19"/>
      <c r="IS397" s="19"/>
      <c r="IT397" s="19"/>
      <c r="IU397" s="19"/>
      <c r="IV397" s="19"/>
    </row>
    <row r="398" s="39" customFormat="1" customHeight="1" spans="1:256">
      <c r="A398" s="40"/>
      <c r="B398" s="40"/>
      <c r="C398" s="40"/>
      <c r="D398" s="41"/>
      <c r="E398" s="41"/>
      <c r="IG398" s="19"/>
      <c r="IH398" s="19"/>
      <c r="II398" s="19"/>
      <c r="IJ398" s="19"/>
      <c r="IK398" s="19"/>
      <c r="IL398" s="19"/>
      <c r="IM398" s="19"/>
      <c r="IN398" s="19"/>
      <c r="IO398" s="19"/>
      <c r="IP398" s="19"/>
      <c r="IQ398" s="19"/>
      <c r="IR398" s="19"/>
      <c r="IS398" s="19"/>
      <c r="IT398" s="19"/>
      <c r="IU398" s="19"/>
      <c r="IV398" s="19"/>
    </row>
    <row r="399" s="39" customFormat="1" customHeight="1" spans="1:256">
      <c r="A399" s="40"/>
      <c r="B399" s="40"/>
      <c r="C399" s="40"/>
      <c r="D399" s="41"/>
      <c r="E399" s="41"/>
      <c r="IG399" s="19"/>
      <c r="IH399" s="19"/>
      <c r="II399" s="19"/>
      <c r="IJ399" s="19"/>
      <c r="IK399" s="19"/>
      <c r="IL399" s="19"/>
      <c r="IM399" s="19"/>
      <c r="IN399" s="19"/>
      <c r="IO399" s="19"/>
      <c r="IP399" s="19"/>
      <c r="IQ399" s="19"/>
      <c r="IR399" s="19"/>
      <c r="IS399" s="19"/>
      <c r="IT399" s="19"/>
      <c r="IU399" s="19"/>
      <c r="IV399" s="19"/>
    </row>
    <row r="400" s="39" customFormat="1" customHeight="1" spans="1:256">
      <c r="A400" s="40"/>
      <c r="B400" s="40"/>
      <c r="C400" s="40"/>
      <c r="D400" s="41"/>
      <c r="E400" s="41"/>
      <c r="IG400" s="19"/>
      <c r="IH400" s="19"/>
      <c r="II400" s="19"/>
      <c r="IJ400" s="19"/>
      <c r="IK400" s="19"/>
      <c r="IL400" s="19"/>
      <c r="IM400" s="19"/>
      <c r="IN400" s="19"/>
      <c r="IO400" s="19"/>
      <c r="IP400" s="19"/>
      <c r="IQ400" s="19"/>
      <c r="IR400" s="19"/>
      <c r="IS400" s="19"/>
      <c r="IT400" s="19"/>
      <c r="IU400" s="19"/>
      <c r="IV400" s="19"/>
    </row>
    <row r="401" s="39" customFormat="1" customHeight="1" spans="1:256">
      <c r="A401" s="40"/>
      <c r="B401" s="40"/>
      <c r="C401" s="40"/>
      <c r="D401" s="41"/>
      <c r="E401" s="41"/>
      <c r="IG401" s="19"/>
      <c r="IH401" s="19"/>
      <c r="II401" s="19"/>
      <c r="IJ401" s="19"/>
      <c r="IK401" s="19"/>
      <c r="IL401" s="19"/>
      <c r="IM401" s="19"/>
      <c r="IN401" s="19"/>
      <c r="IO401" s="19"/>
      <c r="IP401" s="19"/>
      <c r="IQ401" s="19"/>
      <c r="IR401" s="19"/>
      <c r="IS401" s="19"/>
      <c r="IT401" s="19"/>
      <c r="IU401" s="19"/>
      <c r="IV401" s="19"/>
    </row>
    <row r="402" s="39" customFormat="1" customHeight="1" spans="1:256">
      <c r="A402" s="40"/>
      <c r="B402" s="40"/>
      <c r="C402" s="40"/>
      <c r="D402" s="41"/>
      <c r="E402" s="41"/>
      <c r="IG402" s="19"/>
      <c r="IH402" s="19"/>
      <c r="II402" s="19"/>
      <c r="IJ402" s="19"/>
      <c r="IK402" s="19"/>
      <c r="IL402" s="19"/>
      <c r="IM402" s="19"/>
      <c r="IN402" s="19"/>
      <c r="IO402" s="19"/>
      <c r="IP402" s="19"/>
      <c r="IQ402" s="19"/>
      <c r="IR402" s="19"/>
      <c r="IS402" s="19"/>
      <c r="IT402" s="19"/>
      <c r="IU402" s="19"/>
      <c r="IV402" s="19"/>
    </row>
    <row r="403" s="39" customFormat="1" customHeight="1" spans="1:256">
      <c r="A403" s="40"/>
      <c r="B403" s="40"/>
      <c r="C403" s="40"/>
      <c r="D403" s="41"/>
      <c r="E403" s="41"/>
      <c r="IG403" s="19"/>
      <c r="IH403" s="19"/>
      <c r="II403" s="19"/>
      <c r="IJ403" s="19"/>
      <c r="IK403" s="19"/>
      <c r="IL403" s="19"/>
      <c r="IM403" s="19"/>
      <c r="IN403" s="19"/>
      <c r="IO403" s="19"/>
      <c r="IP403" s="19"/>
      <c r="IQ403" s="19"/>
      <c r="IR403" s="19"/>
      <c r="IS403" s="19"/>
      <c r="IT403" s="19"/>
      <c r="IU403" s="19"/>
      <c r="IV403" s="19"/>
    </row>
    <row r="404" s="39" customFormat="1" customHeight="1" spans="1:256">
      <c r="A404" s="40"/>
      <c r="B404" s="40"/>
      <c r="C404" s="40"/>
      <c r="D404" s="41"/>
      <c r="E404" s="41"/>
      <c r="IG404" s="19"/>
      <c r="IH404" s="19"/>
      <c r="II404" s="19"/>
      <c r="IJ404" s="19"/>
      <c r="IK404" s="19"/>
      <c r="IL404" s="19"/>
      <c r="IM404" s="19"/>
      <c r="IN404" s="19"/>
      <c r="IO404" s="19"/>
      <c r="IP404" s="19"/>
      <c r="IQ404" s="19"/>
      <c r="IR404" s="19"/>
      <c r="IS404" s="19"/>
      <c r="IT404" s="19"/>
      <c r="IU404" s="19"/>
      <c r="IV404" s="19"/>
    </row>
    <row r="405" s="39" customFormat="1" customHeight="1" spans="1:256">
      <c r="A405" s="40"/>
      <c r="B405" s="40"/>
      <c r="C405" s="40"/>
      <c r="D405" s="41"/>
      <c r="E405" s="41"/>
      <c r="IG405" s="19"/>
      <c r="IH405" s="19"/>
      <c r="II405" s="19"/>
      <c r="IJ405" s="19"/>
      <c r="IK405" s="19"/>
      <c r="IL405" s="19"/>
      <c r="IM405" s="19"/>
      <c r="IN405" s="19"/>
      <c r="IO405" s="19"/>
      <c r="IP405" s="19"/>
      <c r="IQ405" s="19"/>
      <c r="IR405" s="19"/>
      <c r="IS405" s="19"/>
      <c r="IT405" s="19"/>
      <c r="IU405" s="19"/>
      <c r="IV405" s="19"/>
    </row>
    <row r="406" s="39" customFormat="1" customHeight="1" spans="1:256">
      <c r="A406" s="40"/>
      <c r="B406" s="40"/>
      <c r="C406" s="40"/>
      <c r="D406" s="41"/>
      <c r="E406" s="41"/>
      <c r="IG406" s="19"/>
      <c r="IH406" s="19"/>
      <c r="II406" s="19"/>
      <c r="IJ406" s="19"/>
      <c r="IK406" s="19"/>
      <c r="IL406" s="19"/>
      <c r="IM406" s="19"/>
      <c r="IN406" s="19"/>
      <c r="IO406" s="19"/>
      <c r="IP406" s="19"/>
      <c r="IQ406" s="19"/>
      <c r="IR406" s="19"/>
      <c r="IS406" s="19"/>
      <c r="IT406" s="19"/>
      <c r="IU406" s="19"/>
      <c r="IV406" s="19"/>
    </row>
    <row r="407" s="39" customFormat="1" customHeight="1" spans="1:256">
      <c r="A407" s="40"/>
      <c r="B407" s="40"/>
      <c r="C407" s="40"/>
      <c r="D407" s="41"/>
      <c r="E407" s="41"/>
      <c r="IG407" s="19"/>
      <c r="IH407" s="19"/>
      <c r="II407" s="19"/>
      <c r="IJ407" s="19"/>
      <c r="IK407" s="19"/>
      <c r="IL407" s="19"/>
      <c r="IM407" s="19"/>
      <c r="IN407" s="19"/>
      <c r="IO407" s="19"/>
      <c r="IP407" s="19"/>
      <c r="IQ407" s="19"/>
      <c r="IR407" s="19"/>
      <c r="IS407" s="19"/>
      <c r="IT407" s="19"/>
      <c r="IU407" s="19"/>
      <c r="IV407" s="19"/>
    </row>
    <row r="408" s="39" customFormat="1" customHeight="1" spans="1:256">
      <c r="A408" s="40"/>
      <c r="B408" s="40"/>
      <c r="C408" s="40"/>
      <c r="D408" s="41"/>
      <c r="E408" s="41"/>
      <c r="IG408" s="19"/>
      <c r="IH408" s="19"/>
      <c r="II408" s="19"/>
      <c r="IJ408" s="19"/>
      <c r="IK408" s="19"/>
      <c r="IL408" s="19"/>
      <c r="IM408" s="19"/>
      <c r="IN408" s="19"/>
      <c r="IO408" s="19"/>
      <c r="IP408" s="19"/>
      <c r="IQ408" s="19"/>
      <c r="IR408" s="19"/>
      <c r="IS408" s="19"/>
      <c r="IT408" s="19"/>
      <c r="IU408" s="19"/>
      <c r="IV408" s="19"/>
    </row>
    <row r="409" s="39" customFormat="1" customHeight="1" spans="1:256">
      <c r="A409" s="40"/>
      <c r="B409" s="40"/>
      <c r="C409" s="40"/>
      <c r="D409" s="41"/>
      <c r="E409" s="41"/>
      <c r="IG409" s="19"/>
      <c r="IH409" s="19"/>
      <c r="II409" s="19"/>
      <c r="IJ409" s="19"/>
      <c r="IK409" s="19"/>
      <c r="IL409" s="19"/>
      <c r="IM409" s="19"/>
      <c r="IN409" s="19"/>
      <c r="IO409" s="19"/>
      <c r="IP409" s="19"/>
      <c r="IQ409" s="19"/>
      <c r="IR409" s="19"/>
      <c r="IS409" s="19"/>
      <c r="IT409" s="19"/>
      <c r="IU409" s="19"/>
      <c r="IV409" s="19"/>
    </row>
    <row r="410" s="39" customFormat="1" customHeight="1" spans="1:256">
      <c r="A410" s="40"/>
      <c r="B410" s="40"/>
      <c r="C410" s="40"/>
      <c r="D410" s="41"/>
      <c r="E410" s="41"/>
      <c r="IG410" s="19"/>
      <c r="IH410" s="19"/>
      <c r="II410" s="19"/>
      <c r="IJ410" s="19"/>
      <c r="IK410" s="19"/>
      <c r="IL410" s="19"/>
      <c r="IM410" s="19"/>
      <c r="IN410" s="19"/>
      <c r="IO410" s="19"/>
      <c r="IP410" s="19"/>
      <c r="IQ410" s="19"/>
      <c r="IR410" s="19"/>
      <c r="IS410" s="19"/>
      <c r="IT410" s="19"/>
      <c r="IU410" s="19"/>
      <c r="IV410" s="19"/>
    </row>
    <row r="411" s="39" customFormat="1" customHeight="1" spans="1:256">
      <c r="A411" s="40"/>
      <c r="B411" s="40"/>
      <c r="C411" s="40"/>
      <c r="D411" s="41"/>
      <c r="E411" s="41"/>
      <c r="IG411" s="19"/>
      <c r="IH411" s="19"/>
      <c r="II411" s="19"/>
      <c r="IJ411" s="19"/>
      <c r="IK411" s="19"/>
      <c r="IL411" s="19"/>
      <c r="IM411" s="19"/>
      <c r="IN411" s="19"/>
      <c r="IO411" s="19"/>
      <c r="IP411" s="19"/>
      <c r="IQ411" s="19"/>
      <c r="IR411" s="19"/>
      <c r="IS411" s="19"/>
      <c r="IT411" s="19"/>
      <c r="IU411" s="19"/>
      <c r="IV411" s="19"/>
    </row>
    <row r="412" s="39" customFormat="1" customHeight="1" spans="1:256">
      <c r="A412" s="40"/>
      <c r="B412" s="40"/>
      <c r="C412" s="40"/>
      <c r="D412" s="41"/>
      <c r="E412" s="41"/>
      <c r="IG412" s="19"/>
      <c r="IH412" s="19"/>
      <c r="II412" s="19"/>
      <c r="IJ412" s="19"/>
      <c r="IK412" s="19"/>
      <c r="IL412" s="19"/>
      <c r="IM412" s="19"/>
      <c r="IN412" s="19"/>
      <c r="IO412" s="19"/>
      <c r="IP412" s="19"/>
      <c r="IQ412" s="19"/>
      <c r="IR412" s="19"/>
      <c r="IS412" s="19"/>
      <c r="IT412" s="19"/>
      <c r="IU412" s="19"/>
      <c r="IV412" s="19"/>
    </row>
    <row r="413" s="39" customFormat="1" customHeight="1" spans="1:256">
      <c r="A413" s="40"/>
      <c r="B413" s="40"/>
      <c r="C413" s="40"/>
      <c r="D413" s="41"/>
      <c r="E413" s="41"/>
      <c r="IG413" s="19"/>
      <c r="IH413" s="19"/>
      <c r="II413" s="19"/>
      <c r="IJ413" s="19"/>
      <c r="IK413" s="19"/>
      <c r="IL413" s="19"/>
      <c r="IM413" s="19"/>
      <c r="IN413" s="19"/>
      <c r="IO413" s="19"/>
      <c r="IP413" s="19"/>
      <c r="IQ413" s="19"/>
      <c r="IR413" s="19"/>
      <c r="IS413" s="19"/>
      <c r="IT413" s="19"/>
      <c r="IU413" s="19"/>
      <c r="IV413" s="19"/>
    </row>
    <row r="414" s="39" customFormat="1" customHeight="1" spans="1:256">
      <c r="A414" s="40"/>
      <c r="B414" s="40"/>
      <c r="C414" s="40"/>
      <c r="D414" s="41"/>
      <c r="E414" s="41"/>
      <c r="IG414" s="19"/>
      <c r="IH414" s="19"/>
      <c r="II414" s="19"/>
      <c r="IJ414" s="19"/>
      <c r="IK414" s="19"/>
      <c r="IL414" s="19"/>
      <c r="IM414" s="19"/>
      <c r="IN414" s="19"/>
      <c r="IO414" s="19"/>
      <c r="IP414" s="19"/>
      <c r="IQ414" s="19"/>
      <c r="IR414" s="19"/>
      <c r="IS414" s="19"/>
      <c r="IT414" s="19"/>
      <c r="IU414" s="19"/>
      <c r="IV414" s="19"/>
    </row>
    <row r="415" s="39" customFormat="1" customHeight="1" spans="1:256">
      <c r="A415" s="40"/>
      <c r="B415" s="40"/>
      <c r="C415" s="40"/>
      <c r="D415" s="41"/>
      <c r="E415" s="41"/>
      <c r="IG415" s="19"/>
      <c r="IH415" s="19"/>
      <c r="II415" s="19"/>
      <c r="IJ415" s="19"/>
      <c r="IK415" s="19"/>
      <c r="IL415" s="19"/>
      <c r="IM415" s="19"/>
      <c r="IN415" s="19"/>
      <c r="IO415" s="19"/>
      <c r="IP415" s="19"/>
      <c r="IQ415" s="19"/>
      <c r="IR415" s="19"/>
      <c r="IS415" s="19"/>
      <c r="IT415" s="19"/>
      <c r="IU415" s="19"/>
      <c r="IV415" s="19"/>
    </row>
    <row r="416" s="39" customFormat="1" customHeight="1" spans="1:256">
      <c r="A416" s="40"/>
      <c r="B416" s="40"/>
      <c r="C416" s="40"/>
      <c r="D416" s="41"/>
      <c r="E416" s="41"/>
      <c r="IG416" s="19"/>
      <c r="IH416" s="19"/>
      <c r="II416" s="19"/>
      <c r="IJ416" s="19"/>
      <c r="IK416" s="19"/>
      <c r="IL416" s="19"/>
      <c r="IM416" s="19"/>
      <c r="IN416" s="19"/>
      <c r="IO416" s="19"/>
      <c r="IP416" s="19"/>
      <c r="IQ416" s="19"/>
      <c r="IR416" s="19"/>
      <c r="IS416" s="19"/>
      <c r="IT416" s="19"/>
      <c r="IU416" s="19"/>
      <c r="IV416" s="19"/>
    </row>
    <row r="417" s="39" customFormat="1" customHeight="1" spans="1:256">
      <c r="A417" s="40"/>
      <c r="B417" s="40"/>
      <c r="C417" s="40"/>
      <c r="D417" s="41"/>
      <c r="E417" s="41"/>
      <c r="IG417" s="19"/>
      <c r="IH417" s="19"/>
      <c r="II417" s="19"/>
      <c r="IJ417" s="19"/>
      <c r="IK417" s="19"/>
      <c r="IL417" s="19"/>
      <c r="IM417" s="19"/>
      <c r="IN417" s="19"/>
      <c r="IO417" s="19"/>
      <c r="IP417" s="19"/>
      <c r="IQ417" s="19"/>
      <c r="IR417" s="19"/>
      <c r="IS417" s="19"/>
      <c r="IT417" s="19"/>
      <c r="IU417" s="19"/>
      <c r="IV417" s="19"/>
    </row>
    <row r="418" s="39" customFormat="1" customHeight="1" spans="1:256">
      <c r="A418" s="40"/>
      <c r="B418" s="40"/>
      <c r="C418" s="40"/>
      <c r="D418" s="41"/>
      <c r="E418" s="41"/>
      <c r="IG418" s="19"/>
      <c r="IH418" s="19"/>
      <c r="II418" s="19"/>
      <c r="IJ418" s="19"/>
      <c r="IK418" s="19"/>
      <c r="IL418" s="19"/>
      <c r="IM418" s="19"/>
      <c r="IN418" s="19"/>
      <c r="IO418" s="19"/>
      <c r="IP418" s="19"/>
      <c r="IQ418" s="19"/>
      <c r="IR418" s="19"/>
      <c r="IS418" s="19"/>
      <c r="IT418" s="19"/>
      <c r="IU418" s="19"/>
      <c r="IV418" s="19"/>
    </row>
    <row r="419" s="39" customFormat="1" customHeight="1" spans="1:256">
      <c r="A419" s="40"/>
      <c r="B419" s="40"/>
      <c r="C419" s="40"/>
      <c r="D419" s="41"/>
      <c r="E419" s="41"/>
      <c r="IG419" s="19"/>
      <c r="IH419" s="19"/>
      <c r="II419" s="19"/>
      <c r="IJ419" s="19"/>
      <c r="IK419" s="19"/>
      <c r="IL419" s="19"/>
      <c r="IM419" s="19"/>
      <c r="IN419" s="19"/>
      <c r="IO419" s="19"/>
      <c r="IP419" s="19"/>
      <c r="IQ419" s="19"/>
      <c r="IR419" s="19"/>
      <c r="IS419" s="19"/>
      <c r="IT419" s="19"/>
      <c r="IU419" s="19"/>
      <c r="IV419" s="19"/>
    </row>
    <row r="420" s="39" customFormat="1" customHeight="1" spans="1:256">
      <c r="A420" s="40"/>
      <c r="B420" s="40"/>
      <c r="C420" s="40"/>
      <c r="D420" s="41"/>
      <c r="E420" s="41"/>
      <c r="IG420" s="19"/>
      <c r="IH420" s="19"/>
      <c r="II420" s="19"/>
      <c r="IJ420" s="19"/>
      <c r="IK420" s="19"/>
      <c r="IL420" s="19"/>
      <c r="IM420" s="19"/>
      <c r="IN420" s="19"/>
      <c r="IO420" s="19"/>
      <c r="IP420" s="19"/>
      <c r="IQ420" s="19"/>
      <c r="IR420" s="19"/>
      <c r="IS420" s="19"/>
      <c r="IT420" s="19"/>
      <c r="IU420" s="19"/>
      <c r="IV420" s="19"/>
    </row>
    <row r="421" s="39" customFormat="1" customHeight="1" spans="1:256">
      <c r="A421" s="40"/>
      <c r="B421" s="40"/>
      <c r="C421" s="40"/>
      <c r="D421" s="41"/>
      <c r="E421" s="41"/>
      <c r="IG421" s="19"/>
      <c r="IH421" s="19"/>
      <c r="II421" s="19"/>
      <c r="IJ421" s="19"/>
      <c r="IK421" s="19"/>
      <c r="IL421" s="19"/>
      <c r="IM421" s="19"/>
      <c r="IN421" s="19"/>
      <c r="IO421" s="19"/>
      <c r="IP421" s="19"/>
      <c r="IQ421" s="19"/>
      <c r="IR421" s="19"/>
      <c r="IS421" s="19"/>
      <c r="IT421" s="19"/>
      <c r="IU421" s="19"/>
      <c r="IV421" s="19"/>
    </row>
    <row r="422" s="39" customFormat="1" customHeight="1" spans="1:256">
      <c r="A422" s="40"/>
      <c r="B422" s="40"/>
      <c r="C422" s="40"/>
      <c r="D422" s="41"/>
      <c r="E422" s="41"/>
      <c r="IG422" s="19"/>
      <c r="IH422" s="19"/>
      <c r="II422" s="19"/>
      <c r="IJ422" s="19"/>
      <c r="IK422" s="19"/>
      <c r="IL422" s="19"/>
      <c r="IM422" s="19"/>
      <c r="IN422" s="19"/>
      <c r="IO422" s="19"/>
      <c r="IP422" s="19"/>
      <c r="IQ422" s="19"/>
      <c r="IR422" s="19"/>
      <c r="IS422" s="19"/>
      <c r="IT422" s="19"/>
      <c r="IU422" s="19"/>
      <c r="IV422" s="19"/>
    </row>
    <row r="423" s="39" customFormat="1" customHeight="1" spans="1:256">
      <c r="A423" s="40"/>
      <c r="B423" s="40"/>
      <c r="C423" s="40"/>
      <c r="D423" s="41"/>
      <c r="E423" s="41"/>
      <c r="IG423" s="19"/>
      <c r="IH423" s="19"/>
      <c r="II423" s="19"/>
      <c r="IJ423" s="19"/>
      <c r="IK423" s="19"/>
      <c r="IL423" s="19"/>
      <c r="IM423" s="19"/>
      <c r="IN423" s="19"/>
      <c r="IO423" s="19"/>
      <c r="IP423" s="19"/>
      <c r="IQ423" s="19"/>
      <c r="IR423" s="19"/>
      <c r="IS423" s="19"/>
      <c r="IT423" s="19"/>
      <c r="IU423" s="19"/>
      <c r="IV423" s="19"/>
    </row>
    <row r="424" s="39" customFormat="1" customHeight="1" spans="1:256">
      <c r="A424" s="40"/>
      <c r="B424" s="40"/>
      <c r="C424" s="40"/>
      <c r="D424" s="41"/>
      <c r="E424" s="41"/>
      <c r="IG424" s="19"/>
      <c r="IH424" s="19"/>
      <c r="II424" s="19"/>
      <c r="IJ424" s="19"/>
      <c r="IK424" s="19"/>
      <c r="IL424" s="19"/>
      <c r="IM424" s="19"/>
      <c r="IN424" s="19"/>
      <c r="IO424" s="19"/>
      <c r="IP424" s="19"/>
      <c r="IQ424" s="19"/>
      <c r="IR424" s="19"/>
      <c r="IS424" s="19"/>
      <c r="IT424" s="19"/>
      <c r="IU424" s="19"/>
      <c r="IV424" s="19"/>
    </row>
    <row r="425" s="39" customFormat="1" customHeight="1" spans="1:256">
      <c r="A425" s="40"/>
      <c r="B425" s="40"/>
      <c r="C425" s="40"/>
      <c r="D425" s="41"/>
      <c r="E425" s="41"/>
      <c r="IG425" s="19"/>
      <c r="IH425" s="19"/>
      <c r="II425" s="19"/>
      <c r="IJ425" s="19"/>
      <c r="IK425" s="19"/>
      <c r="IL425" s="19"/>
      <c r="IM425" s="19"/>
      <c r="IN425" s="19"/>
      <c r="IO425" s="19"/>
      <c r="IP425" s="19"/>
      <c r="IQ425" s="19"/>
      <c r="IR425" s="19"/>
      <c r="IS425" s="19"/>
      <c r="IT425" s="19"/>
      <c r="IU425" s="19"/>
      <c r="IV425" s="19"/>
    </row>
    <row r="426" s="39" customFormat="1" customHeight="1" spans="1:256">
      <c r="A426" s="40"/>
      <c r="B426" s="40"/>
      <c r="C426" s="40"/>
      <c r="D426" s="41"/>
      <c r="E426" s="41"/>
      <c r="IG426" s="19"/>
      <c r="IH426" s="19"/>
      <c r="II426" s="19"/>
      <c r="IJ426" s="19"/>
      <c r="IK426" s="19"/>
      <c r="IL426" s="19"/>
      <c r="IM426" s="19"/>
      <c r="IN426" s="19"/>
      <c r="IO426" s="19"/>
      <c r="IP426" s="19"/>
      <c r="IQ426" s="19"/>
      <c r="IR426" s="19"/>
      <c r="IS426" s="19"/>
      <c r="IT426" s="19"/>
      <c r="IU426" s="19"/>
      <c r="IV426" s="19"/>
    </row>
    <row r="427" s="39" customFormat="1" customHeight="1" spans="1:256">
      <c r="A427" s="40"/>
      <c r="B427" s="40"/>
      <c r="C427" s="40"/>
      <c r="D427" s="41"/>
      <c r="E427" s="41"/>
      <c r="IG427" s="19"/>
      <c r="IH427" s="19"/>
      <c r="II427" s="19"/>
      <c r="IJ427" s="19"/>
      <c r="IK427" s="19"/>
      <c r="IL427" s="19"/>
      <c r="IM427" s="19"/>
      <c r="IN427" s="19"/>
      <c r="IO427" s="19"/>
      <c r="IP427" s="19"/>
      <c r="IQ427" s="19"/>
      <c r="IR427" s="19"/>
      <c r="IS427" s="19"/>
      <c r="IT427" s="19"/>
      <c r="IU427" s="19"/>
      <c r="IV427" s="19"/>
    </row>
    <row r="428" s="39" customFormat="1" customHeight="1" spans="1:256">
      <c r="A428" s="40"/>
      <c r="B428" s="40"/>
      <c r="C428" s="40"/>
      <c r="D428" s="41"/>
      <c r="E428" s="41"/>
      <c r="IG428" s="19"/>
      <c r="IH428" s="19"/>
      <c r="II428" s="19"/>
      <c r="IJ428" s="19"/>
      <c r="IK428" s="19"/>
      <c r="IL428" s="19"/>
      <c r="IM428" s="19"/>
      <c r="IN428" s="19"/>
      <c r="IO428" s="19"/>
      <c r="IP428" s="19"/>
      <c r="IQ428" s="19"/>
      <c r="IR428" s="19"/>
      <c r="IS428" s="19"/>
      <c r="IT428" s="19"/>
      <c r="IU428" s="19"/>
      <c r="IV428" s="19"/>
    </row>
    <row r="429" s="39" customFormat="1" customHeight="1" spans="1:256">
      <c r="A429" s="40"/>
      <c r="B429" s="40"/>
      <c r="C429" s="40"/>
      <c r="D429" s="41"/>
      <c r="E429" s="41"/>
      <c r="IG429" s="19"/>
      <c r="IH429" s="19"/>
      <c r="II429" s="19"/>
      <c r="IJ429" s="19"/>
      <c r="IK429" s="19"/>
      <c r="IL429" s="19"/>
      <c r="IM429" s="19"/>
      <c r="IN429" s="19"/>
      <c r="IO429" s="19"/>
      <c r="IP429" s="19"/>
      <c r="IQ429" s="19"/>
      <c r="IR429" s="19"/>
      <c r="IS429" s="19"/>
      <c r="IT429" s="19"/>
      <c r="IU429" s="19"/>
      <c r="IV429" s="19"/>
    </row>
    <row r="430" s="39" customFormat="1" customHeight="1" spans="1:256">
      <c r="A430" s="40"/>
      <c r="B430" s="40"/>
      <c r="C430" s="40"/>
      <c r="D430" s="41"/>
      <c r="E430" s="41"/>
      <c r="IG430" s="19"/>
      <c r="IH430" s="19"/>
      <c r="II430" s="19"/>
      <c r="IJ430" s="19"/>
      <c r="IK430" s="19"/>
      <c r="IL430" s="19"/>
      <c r="IM430" s="19"/>
      <c r="IN430" s="19"/>
      <c r="IO430" s="19"/>
      <c r="IP430" s="19"/>
      <c r="IQ430" s="19"/>
      <c r="IR430" s="19"/>
      <c r="IS430" s="19"/>
      <c r="IT430" s="19"/>
      <c r="IU430" s="19"/>
      <c r="IV430" s="19"/>
    </row>
    <row r="431" s="39" customFormat="1" customHeight="1" spans="1:256">
      <c r="A431" s="40"/>
      <c r="B431" s="40"/>
      <c r="C431" s="40"/>
      <c r="D431" s="41"/>
      <c r="E431" s="41"/>
      <c r="IG431" s="19"/>
      <c r="IH431" s="19"/>
      <c r="II431" s="19"/>
      <c r="IJ431" s="19"/>
      <c r="IK431" s="19"/>
      <c r="IL431" s="19"/>
      <c r="IM431" s="19"/>
      <c r="IN431" s="19"/>
      <c r="IO431" s="19"/>
      <c r="IP431" s="19"/>
      <c r="IQ431" s="19"/>
      <c r="IR431" s="19"/>
      <c r="IS431" s="19"/>
      <c r="IT431" s="19"/>
      <c r="IU431" s="19"/>
      <c r="IV431" s="19"/>
    </row>
    <row r="432" s="39" customFormat="1" customHeight="1" spans="1:256">
      <c r="A432" s="40"/>
      <c r="B432" s="40"/>
      <c r="C432" s="40"/>
      <c r="D432" s="41"/>
      <c r="E432" s="41"/>
      <c r="IG432" s="19"/>
      <c r="IH432" s="19"/>
      <c r="II432" s="19"/>
      <c r="IJ432" s="19"/>
      <c r="IK432" s="19"/>
      <c r="IL432" s="19"/>
      <c r="IM432" s="19"/>
      <c r="IN432" s="19"/>
      <c r="IO432" s="19"/>
      <c r="IP432" s="19"/>
      <c r="IQ432" s="19"/>
      <c r="IR432" s="19"/>
      <c r="IS432" s="19"/>
      <c r="IT432" s="19"/>
      <c r="IU432" s="19"/>
      <c r="IV432" s="19"/>
    </row>
    <row r="433" s="39" customFormat="1" customHeight="1" spans="1:256">
      <c r="A433" s="40"/>
      <c r="B433" s="40"/>
      <c r="C433" s="40"/>
      <c r="D433" s="41"/>
      <c r="E433" s="41"/>
      <c r="IG433" s="19"/>
      <c r="IH433" s="19"/>
      <c r="II433" s="19"/>
      <c r="IJ433" s="19"/>
      <c r="IK433" s="19"/>
      <c r="IL433" s="19"/>
      <c r="IM433" s="19"/>
      <c r="IN433" s="19"/>
      <c r="IO433" s="19"/>
      <c r="IP433" s="19"/>
      <c r="IQ433" s="19"/>
      <c r="IR433" s="19"/>
      <c r="IS433" s="19"/>
      <c r="IT433" s="19"/>
      <c r="IU433" s="19"/>
      <c r="IV433" s="19"/>
    </row>
    <row r="434" s="39" customFormat="1" customHeight="1" spans="1:256">
      <c r="A434" s="40"/>
      <c r="B434" s="40"/>
      <c r="C434" s="40"/>
      <c r="D434" s="41"/>
      <c r="E434" s="41"/>
      <c r="IG434" s="19"/>
      <c r="IH434" s="19"/>
      <c r="II434" s="19"/>
      <c r="IJ434" s="19"/>
      <c r="IK434" s="19"/>
      <c r="IL434" s="19"/>
      <c r="IM434" s="19"/>
      <c r="IN434" s="19"/>
      <c r="IO434" s="19"/>
      <c r="IP434" s="19"/>
      <c r="IQ434" s="19"/>
      <c r="IR434" s="19"/>
      <c r="IS434" s="19"/>
      <c r="IT434" s="19"/>
      <c r="IU434" s="19"/>
      <c r="IV434" s="19"/>
    </row>
    <row r="435" s="39" customFormat="1" customHeight="1" spans="1:256">
      <c r="A435" s="40"/>
      <c r="B435" s="40"/>
      <c r="C435" s="40"/>
      <c r="D435" s="41"/>
      <c r="E435" s="41"/>
      <c r="IG435" s="19"/>
      <c r="IH435" s="19"/>
      <c r="II435" s="19"/>
      <c r="IJ435" s="19"/>
      <c r="IK435" s="19"/>
      <c r="IL435" s="19"/>
      <c r="IM435" s="19"/>
      <c r="IN435" s="19"/>
      <c r="IO435" s="19"/>
      <c r="IP435" s="19"/>
      <c r="IQ435" s="19"/>
      <c r="IR435" s="19"/>
      <c r="IS435" s="19"/>
      <c r="IT435" s="19"/>
      <c r="IU435" s="19"/>
      <c r="IV435" s="19"/>
    </row>
    <row r="436" s="39" customFormat="1" customHeight="1" spans="1:256">
      <c r="A436" s="40"/>
      <c r="B436" s="40"/>
      <c r="C436" s="40"/>
      <c r="D436" s="41"/>
      <c r="E436" s="41"/>
      <c r="IG436" s="19"/>
      <c r="IH436" s="19"/>
      <c r="II436" s="19"/>
      <c r="IJ436" s="19"/>
      <c r="IK436" s="19"/>
      <c r="IL436" s="19"/>
      <c r="IM436" s="19"/>
      <c r="IN436" s="19"/>
      <c r="IO436" s="19"/>
      <c r="IP436" s="19"/>
      <c r="IQ436" s="19"/>
      <c r="IR436" s="19"/>
      <c r="IS436" s="19"/>
      <c r="IT436" s="19"/>
      <c r="IU436" s="19"/>
      <c r="IV436" s="19"/>
    </row>
    <row r="437" s="39" customFormat="1" customHeight="1" spans="1:256">
      <c r="A437" s="40"/>
      <c r="B437" s="40"/>
      <c r="C437" s="40"/>
      <c r="D437" s="41"/>
      <c r="E437" s="41"/>
      <c r="IG437" s="19"/>
      <c r="IH437" s="19"/>
      <c r="II437" s="19"/>
      <c r="IJ437" s="19"/>
      <c r="IK437" s="19"/>
      <c r="IL437" s="19"/>
      <c r="IM437" s="19"/>
      <c r="IN437" s="19"/>
      <c r="IO437" s="19"/>
      <c r="IP437" s="19"/>
      <c r="IQ437" s="19"/>
      <c r="IR437" s="19"/>
      <c r="IS437" s="19"/>
      <c r="IT437" s="19"/>
      <c r="IU437" s="19"/>
      <c r="IV437" s="19"/>
    </row>
    <row r="438" s="39" customFormat="1" customHeight="1" spans="1:256">
      <c r="A438" s="40"/>
      <c r="B438" s="40"/>
      <c r="C438" s="40"/>
      <c r="D438" s="41"/>
      <c r="E438" s="41"/>
      <c r="IG438" s="19"/>
      <c r="IH438" s="19"/>
      <c r="II438" s="19"/>
      <c r="IJ438" s="19"/>
      <c r="IK438" s="19"/>
      <c r="IL438" s="19"/>
      <c r="IM438" s="19"/>
      <c r="IN438" s="19"/>
      <c r="IO438" s="19"/>
      <c r="IP438" s="19"/>
      <c r="IQ438" s="19"/>
      <c r="IR438" s="19"/>
      <c r="IS438" s="19"/>
      <c r="IT438" s="19"/>
      <c r="IU438" s="19"/>
      <c r="IV438" s="19"/>
    </row>
    <row r="439" s="39" customFormat="1" customHeight="1" spans="1:256">
      <c r="A439" s="40"/>
      <c r="B439" s="40"/>
      <c r="C439" s="40"/>
      <c r="D439" s="41"/>
      <c r="E439" s="41"/>
      <c r="IG439" s="19"/>
      <c r="IH439" s="19"/>
      <c r="II439" s="19"/>
      <c r="IJ439" s="19"/>
      <c r="IK439" s="19"/>
      <c r="IL439" s="19"/>
      <c r="IM439" s="19"/>
      <c r="IN439" s="19"/>
      <c r="IO439" s="19"/>
      <c r="IP439" s="19"/>
      <c r="IQ439" s="19"/>
      <c r="IR439" s="19"/>
      <c r="IS439" s="19"/>
      <c r="IT439" s="19"/>
      <c r="IU439" s="19"/>
      <c r="IV439" s="19"/>
    </row>
    <row r="440" s="39" customFormat="1" customHeight="1" spans="1:256">
      <c r="A440" s="40"/>
      <c r="B440" s="40"/>
      <c r="C440" s="40"/>
      <c r="D440" s="41"/>
      <c r="E440" s="41"/>
      <c r="IG440" s="19"/>
      <c r="IH440" s="19"/>
      <c r="II440" s="19"/>
      <c r="IJ440" s="19"/>
      <c r="IK440" s="19"/>
      <c r="IL440" s="19"/>
      <c r="IM440" s="19"/>
      <c r="IN440" s="19"/>
      <c r="IO440" s="19"/>
      <c r="IP440" s="19"/>
      <c r="IQ440" s="19"/>
      <c r="IR440" s="19"/>
      <c r="IS440" s="19"/>
      <c r="IT440" s="19"/>
      <c r="IU440" s="19"/>
      <c r="IV440" s="19"/>
    </row>
    <row r="441" s="39" customFormat="1" customHeight="1" spans="1:256">
      <c r="A441" s="40"/>
      <c r="B441" s="40"/>
      <c r="C441" s="40"/>
      <c r="D441" s="41"/>
      <c r="E441" s="41"/>
      <c r="IG441" s="19"/>
      <c r="IH441" s="19"/>
      <c r="II441" s="19"/>
      <c r="IJ441" s="19"/>
      <c r="IK441" s="19"/>
      <c r="IL441" s="19"/>
      <c r="IM441" s="19"/>
      <c r="IN441" s="19"/>
      <c r="IO441" s="19"/>
      <c r="IP441" s="19"/>
      <c r="IQ441" s="19"/>
      <c r="IR441" s="19"/>
      <c r="IS441" s="19"/>
      <c r="IT441" s="19"/>
      <c r="IU441" s="19"/>
      <c r="IV441" s="19"/>
    </row>
    <row r="442" s="39" customFormat="1" customHeight="1" spans="1:256">
      <c r="A442" s="40"/>
      <c r="B442" s="40"/>
      <c r="C442" s="40"/>
      <c r="D442" s="41"/>
      <c r="E442" s="41"/>
      <c r="IG442" s="19"/>
      <c r="IH442" s="19"/>
      <c r="II442" s="19"/>
      <c r="IJ442" s="19"/>
      <c r="IK442" s="19"/>
      <c r="IL442" s="19"/>
      <c r="IM442" s="19"/>
      <c r="IN442" s="19"/>
      <c r="IO442" s="19"/>
      <c r="IP442" s="19"/>
      <c r="IQ442" s="19"/>
      <c r="IR442" s="19"/>
      <c r="IS442" s="19"/>
      <c r="IT442" s="19"/>
      <c r="IU442" s="19"/>
      <c r="IV442" s="19"/>
    </row>
    <row r="443" s="39" customFormat="1" customHeight="1" spans="1:256">
      <c r="A443" s="40"/>
      <c r="B443" s="40"/>
      <c r="C443" s="40"/>
      <c r="D443" s="41"/>
      <c r="E443" s="41"/>
      <c r="IG443" s="19"/>
      <c r="IH443" s="19"/>
      <c r="II443" s="19"/>
      <c r="IJ443" s="19"/>
      <c r="IK443" s="19"/>
      <c r="IL443" s="19"/>
      <c r="IM443" s="19"/>
      <c r="IN443" s="19"/>
      <c r="IO443" s="19"/>
      <c r="IP443" s="19"/>
      <c r="IQ443" s="19"/>
      <c r="IR443" s="19"/>
      <c r="IS443" s="19"/>
      <c r="IT443" s="19"/>
      <c r="IU443" s="19"/>
      <c r="IV443" s="19"/>
    </row>
    <row r="444" s="39" customFormat="1" customHeight="1" spans="1:256">
      <c r="A444" s="40"/>
      <c r="B444" s="40"/>
      <c r="C444" s="40"/>
      <c r="D444" s="41"/>
      <c r="E444" s="41"/>
      <c r="IG444" s="19"/>
      <c r="IH444" s="19"/>
      <c r="II444" s="19"/>
      <c r="IJ444" s="19"/>
      <c r="IK444" s="19"/>
      <c r="IL444" s="19"/>
      <c r="IM444" s="19"/>
      <c r="IN444" s="19"/>
      <c r="IO444" s="19"/>
      <c r="IP444" s="19"/>
      <c r="IQ444" s="19"/>
      <c r="IR444" s="19"/>
      <c r="IS444" s="19"/>
      <c r="IT444" s="19"/>
      <c r="IU444" s="19"/>
      <c r="IV444" s="19"/>
    </row>
    <row r="445" s="39" customFormat="1" customHeight="1" spans="1:256">
      <c r="A445" s="40"/>
      <c r="B445" s="40"/>
      <c r="C445" s="40"/>
      <c r="D445" s="41"/>
      <c r="E445" s="41"/>
      <c r="IG445" s="19"/>
      <c r="IH445" s="19"/>
      <c r="II445" s="19"/>
      <c r="IJ445" s="19"/>
      <c r="IK445" s="19"/>
      <c r="IL445" s="19"/>
      <c r="IM445" s="19"/>
      <c r="IN445" s="19"/>
      <c r="IO445" s="19"/>
      <c r="IP445" s="19"/>
      <c r="IQ445" s="19"/>
      <c r="IR445" s="19"/>
      <c r="IS445" s="19"/>
      <c r="IT445" s="19"/>
      <c r="IU445" s="19"/>
      <c r="IV445" s="19"/>
    </row>
    <row r="446" s="39" customFormat="1" customHeight="1" spans="1:256">
      <c r="A446" s="40"/>
      <c r="B446" s="40"/>
      <c r="C446" s="40"/>
      <c r="D446" s="41"/>
      <c r="E446" s="41"/>
      <c r="IG446" s="19"/>
      <c r="IH446" s="19"/>
      <c r="II446" s="19"/>
      <c r="IJ446" s="19"/>
      <c r="IK446" s="19"/>
      <c r="IL446" s="19"/>
      <c r="IM446" s="19"/>
      <c r="IN446" s="19"/>
      <c r="IO446" s="19"/>
      <c r="IP446" s="19"/>
      <c r="IQ446" s="19"/>
      <c r="IR446" s="19"/>
      <c r="IS446" s="19"/>
      <c r="IT446" s="19"/>
      <c r="IU446" s="19"/>
      <c r="IV446" s="19"/>
    </row>
    <row r="447" s="39" customFormat="1" customHeight="1" spans="1:256">
      <c r="A447" s="40"/>
      <c r="B447" s="40"/>
      <c r="C447" s="40"/>
      <c r="D447" s="41"/>
      <c r="E447" s="41"/>
      <c r="IG447" s="19"/>
      <c r="IH447" s="19"/>
      <c r="II447" s="19"/>
      <c r="IJ447" s="19"/>
      <c r="IK447" s="19"/>
      <c r="IL447" s="19"/>
      <c r="IM447" s="19"/>
      <c r="IN447" s="19"/>
      <c r="IO447" s="19"/>
      <c r="IP447" s="19"/>
      <c r="IQ447" s="19"/>
      <c r="IR447" s="19"/>
      <c r="IS447" s="19"/>
      <c r="IT447" s="19"/>
      <c r="IU447" s="19"/>
      <c r="IV447" s="19"/>
    </row>
    <row r="448" s="39" customFormat="1" customHeight="1" spans="1:256">
      <c r="A448" s="40"/>
      <c r="B448" s="40"/>
      <c r="C448" s="40"/>
      <c r="D448" s="41"/>
      <c r="E448" s="41"/>
      <c r="IG448" s="19"/>
      <c r="IH448" s="19"/>
      <c r="II448" s="19"/>
      <c r="IJ448" s="19"/>
      <c r="IK448" s="19"/>
      <c r="IL448" s="19"/>
      <c r="IM448" s="19"/>
      <c r="IN448" s="19"/>
      <c r="IO448" s="19"/>
      <c r="IP448" s="19"/>
      <c r="IQ448" s="19"/>
      <c r="IR448" s="19"/>
      <c r="IS448" s="19"/>
      <c r="IT448" s="19"/>
      <c r="IU448" s="19"/>
      <c r="IV448" s="19"/>
    </row>
    <row r="449" s="39" customFormat="1" customHeight="1" spans="1:256">
      <c r="A449" s="40"/>
      <c r="B449" s="40"/>
      <c r="C449" s="40"/>
      <c r="D449" s="41"/>
      <c r="E449" s="41"/>
      <c r="IG449" s="19"/>
      <c r="IH449" s="19"/>
      <c r="II449" s="19"/>
      <c r="IJ449" s="19"/>
      <c r="IK449" s="19"/>
      <c r="IL449" s="19"/>
      <c r="IM449" s="19"/>
      <c r="IN449" s="19"/>
      <c r="IO449" s="19"/>
      <c r="IP449" s="19"/>
      <c r="IQ449" s="19"/>
      <c r="IR449" s="19"/>
      <c r="IS449" s="19"/>
      <c r="IT449" s="19"/>
      <c r="IU449" s="19"/>
      <c r="IV449" s="19"/>
    </row>
    <row r="450" s="39" customFormat="1" customHeight="1" spans="1:256">
      <c r="A450" s="40"/>
      <c r="B450" s="40"/>
      <c r="C450" s="40"/>
      <c r="D450" s="41"/>
      <c r="E450" s="41"/>
      <c r="IG450" s="19"/>
      <c r="IH450" s="19"/>
      <c r="II450" s="19"/>
      <c r="IJ450" s="19"/>
      <c r="IK450" s="19"/>
      <c r="IL450" s="19"/>
      <c r="IM450" s="19"/>
      <c r="IN450" s="19"/>
      <c r="IO450" s="19"/>
      <c r="IP450" s="19"/>
      <c r="IQ450" s="19"/>
      <c r="IR450" s="19"/>
      <c r="IS450" s="19"/>
      <c r="IT450" s="19"/>
      <c r="IU450" s="19"/>
      <c r="IV450" s="19"/>
    </row>
    <row r="451" s="39" customFormat="1" customHeight="1" spans="1:256">
      <c r="A451" s="40"/>
      <c r="B451" s="40"/>
      <c r="C451" s="40"/>
      <c r="D451" s="41"/>
      <c r="E451" s="41"/>
      <c r="IG451" s="19"/>
      <c r="IH451" s="19"/>
      <c r="II451" s="19"/>
      <c r="IJ451" s="19"/>
      <c r="IK451" s="19"/>
      <c r="IL451" s="19"/>
      <c r="IM451" s="19"/>
      <c r="IN451" s="19"/>
      <c r="IO451" s="19"/>
      <c r="IP451" s="19"/>
      <c r="IQ451" s="19"/>
      <c r="IR451" s="19"/>
      <c r="IS451" s="19"/>
      <c r="IT451" s="19"/>
      <c r="IU451" s="19"/>
      <c r="IV451" s="19"/>
    </row>
    <row r="452" s="39" customFormat="1" customHeight="1" spans="1:256">
      <c r="A452" s="40"/>
      <c r="B452" s="40"/>
      <c r="C452" s="40"/>
      <c r="D452" s="41"/>
      <c r="E452" s="41"/>
      <c r="IG452" s="19"/>
      <c r="IH452" s="19"/>
      <c r="II452" s="19"/>
      <c r="IJ452" s="19"/>
      <c r="IK452" s="19"/>
      <c r="IL452" s="19"/>
      <c r="IM452" s="19"/>
      <c r="IN452" s="19"/>
      <c r="IO452" s="19"/>
      <c r="IP452" s="19"/>
      <c r="IQ452" s="19"/>
      <c r="IR452" s="19"/>
      <c r="IS452" s="19"/>
      <c r="IT452" s="19"/>
      <c r="IU452" s="19"/>
      <c r="IV452" s="19"/>
    </row>
    <row r="453" s="39" customFormat="1" customHeight="1" spans="1:256">
      <c r="A453" s="40"/>
      <c r="B453" s="40"/>
      <c r="C453" s="40"/>
      <c r="D453" s="41"/>
      <c r="E453" s="41"/>
      <c r="IG453" s="19"/>
      <c r="IH453" s="19"/>
      <c r="II453" s="19"/>
      <c r="IJ453" s="19"/>
      <c r="IK453" s="19"/>
      <c r="IL453" s="19"/>
      <c r="IM453" s="19"/>
      <c r="IN453" s="19"/>
      <c r="IO453" s="19"/>
      <c r="IP453" s="19"/>
      <c r="IQ453" s="19"/>
      <c r="IR453" s="19"/>
      <c r="IS453" s="19"/>
      <c r="IT453" s="19"/>
      <c r="IU453" s="19"/>
      <c r="IV453" s="19"/>
    </row>
    <row r="454" s="39" customFormat="1" customHeight="1" spans="1:256">
      <c r="A454" s="40"/>
      <c r="B454" s="40"/>
      <c r="C454" s="40"/>
      <c r="D454" s="41"/>
      <c r="E454" s="41"/>
      <c r="IG454" s="19"/>
      <c r="IH454" s="19"/>
      <c r="II454" s="19"/>
      <c r="IJ454" s="19"/>
      <c r="IK454" s="19"/>
      <c r="IL454" s="19"/>
      <c r="IM454" s="19"/>
      <c r="IN454" s="19"/>
      <c r="IO454" s="19"/>
      <c r="IP454" s="19"/>
      <c r="IQ454" s="19"/>
      <c r="IR454" s="19"/>
      <c r="IS454" s="19"/>
      <c r="IT454" s="19"/>
      <c r="IU454" s="19"/>
      <c r="IV454" s="19"/>
    </row>
    <row r="455" s="39" customFormat="1" customHeight="1" spans="1:256">
      <c r="A455" s="40"/>
      <c r="B455" s="40"/>
      <c r="C455" s="40"/>
      <c r="D455" s="41"/>
      <c r="E455" s="41"/>
      <c r="IG455" s="19"/>
      <c r="IH455" s="19"/>
      <c r="II455" s="19"/>
      <c r="IJ455" s="19"/>
      <c r="IK455" s="19"/>
      <c r="IL455" s="19"/>
      <c r="IM455" s="19"/>
      <c r="IN455" s="19"/>
      <c r="IO455" s="19"/>
      <c r="IP455" s="19"/>
      <c r="IQ455" s="19"/>
      <c r="IR455" s="19"/>
      <c r="IS455" s="19"/>
      <c r="IT455" s="19"/>
      <c r="IU455" s="19"/>
      <c r="IV455" s="19"/>
    </row>
    <row r="456" s="39" customFormat="1" customHeight="1" spans="1:256">
      <c r="A456" s="40"/>
      <c r="B456" s="40"/>
      <c r="C456" s="40"/>
      <c r="D456" s="41"/>
      <c r="E456" s="41"/>
      <c r="IG456" s="19"/>
      <c r="IH456" s="19"/>
      <c r="II456" s="19"/>
      <c r="IJ456" s="19"/>
      <c r="IK456" s="19"/>
      <c r="IL456" s="19"/>
      <c r="IM456" s="19"/>
      <c r="IN456" s="19"/>
      <c r="IO456" s="19"/>
      <c r="IP456" s="19"/>
      <c r="IQ456" s="19"/>
      <c r="IR456" s="19"/>
      <c r="IS456" s="19"/>
      <c r="IT456" s="19"/>
      <c r="IU456" s="19"/>
      <c r="IV456" s="19"/>
    </row>
    <row r="457" s="39" customFormat="1" customHeight="1" spans="1:256">
      <c r="A457" s="40"/>
      <c r="B457" s="40"/>
      <c r="C457" s="40"/>
      <c r="D457" s="41"/>
      <c r="E457" s="41"/>
      <c r="IG457" s="19"/>
      <c r="IH457" s="19"/>
      <c r="II457" s="19"/>
      <c r="IJ457" s="19"/>
      <c r="IK457" s="19"/>
      <c r="IL457" s="19"/>
      <c r="IM457" s="19"/>
      <c r="IN457" s="19"/>
      <c r="IO457" s="19"/>
      <c r="IP457" s="19"/>
      <c r="IQ457" s="19"/>
      <c r="IR457" s="19"/>
      <c r="IS457" s="19"/>
      <c r="IT457" s="19"/>
      <c r="IU457" s="19"/>
      <c r="IV457" s="19"/>
    </row>
    <row r="458" s="39" customFormat="1" customHeight="1" spans="1:256">
      <c r="A458" s="40"/>
      <c r="B458" s="40"/>
      <c r="C458" s="40"/>
      <c r="D458" s="41"/>
      <c r="E458" s="41"/>
      <c r="IG458" s="19"/>
      <c r="IH458" s="19"/>
      <c r="II458" s="19"/>
      <c r="IJ458" s="19"/>
      <c r="IK458" s="19"/>
      <c r="IL458" s="19"/>
      <c r="IM458" s="19"/>
      <c r="IN458" s="19"/>
      <c r="IO458" s="19"/>
      <c r="IP458" s="19"/>
      <c r="IQ458" s="19"/>
      <c r="IR458" s="19"/>
      <c r="IS458" s="19"/>
      <c r="IT458" s="19"/>
      <c r="IU458" s="19"/>
      <c r="IV458" s="19"/>
    </row>
    <row r="459" s="39" customFormat="1" customHeight="1" spans="1:256">
      <c r="A459" s="40"/>
      <c r="B459" s="40"/>
      <c r="C459" s="40"/>
      <c r="D459" s="41"/>
      <c r="E459" s="41"/>
      <c r="IG459" s="19"/>
      <c r="IH459" s="19"/>
      <c r="II459" s="19"/>
      <c r="IJ459" s="19"/>
      <c r="IK459" s="19"/>
      <c r="IL459" s="19"/>
      <c r="IM459" s="19"/>
      <c r="IN459" s="19"/>
      <c r="IO459" s="19"/>
      <c r="IP459" s="19"/>
      <c r="IQ459" s="19"/>
      <c r="IR459" s="19"/>
      <c r="IS459" s="19"/>
      <c r="IT459" s="19"/>
      <c r="IU459" s="19"/>
      <c r="IV459" s="19"/>
    </row>
    <row r="460" s="39" customFormat="1" customHeight="1" spans="1:256">
      <c r="A460" s="40"/>
      <c r="B460" s="40"/>
      <c r="C460" s="40"/>
      <c r="D460" s="41"/>
      <c r="E460" s="41"/>
      <c r="IG460" s="19"/>
      <c r="IH460" s="19"/>
      <c r="II460" s="19"/>
      <c r="IJ460" s="19"/>
      <c r="IK460" s="19"/>
      <c r="IL460" s="19"/>
      <c r="IM460" s="19"/>
      <c r="IN460" s="19"/>
      <c r="IO460" s="19"/>
      <c r="IP460" s="19"/>
      <c r="IQ460" s="19"/>
      <c r="IR460" s="19"/>
      <c r="IS460" s="19"/>
      <c r="IT460" s="19"/>
      <c r="IU460" s="19"/>
      <c r="IV460" s="19"/>
    </row>
    <row r="461" s="39" customFormat="1" customHeight="1" spans="1:256">
      <c r="A461" s="40"/>
      <c r="B461" s="40"/>
      <c r="C461" s="40"/>
      <c r="D461" s="41"/>
      <c r="E461" s="41"/>
      <c r="IG461" s="19"/>
      <c r="IH461" s="19"/>
      <c r="II461" s="19"/>
      <c r="IJ461" s="19"/>
      <c r="IK461" s="19"/>
      <c r="IL461" s="19"/>
      <c r="IM461" s="19"/>
      <c r="IN461" s="19"/>
      <c r="IO461" s="19"/>
      <c r="IP461" s="19"/>
      <c r="IQ461" s="19"/>
      <c r="IR461" s="19"/>
      <c r="IS461" s="19"/>
      <c r="IT461" s="19"/>
      <c r="IU461" s="19"/>
      <c r="IV461" s="19"/>
    </row>
    <row r="462" s="39" customFormat="1" customHeight="1" spans="1:256">
      <c r="A462" s="40"/>
      <c r="B462" s="40"/>
      <c r="C462" s="40"/>
      <c r="D462" s="41"/>
      <c r="E462" s="41"/>
      <c r="IG462" s="19"/>
      <c r="IH462" s="19"/>
      <c r="II462" s="19"/>
      <c r="IJ462" s="19"/>
      <c r="IK462" s="19"/>
      <c r="IL462" s="19"/>
      <c r="IM462" s="19"/>
      <c r="IN462" s="19"/>
      <c r="IO462" s="19"/>
      <c r="IP462" s="19"/>
      <c r="IQ462" s="19"/>
      <c r="IR462" s="19"/>
      <c r="IS462" s="19"/>
      <c r="IT462" s="19"/>
      <c r="IU462" s="19"/>
      <c r="IV462" s="19"/>
    </row>
    <row r="463" s="39" customFormat="1" customHeight="1" spans="1:256">
      <c r="A463" s="40"/>
      <c r="B463" s="40"/>
      <c r="C463" s="40"/>
      <c r="D463" s="41"/>
      <c r="E463" s="41"/>
      <c r="IG463" s="19"/>
      <c r="IH463" s="19"/>
      <c r="II463" s="19"/>
      <c r="IJ463" s="19"/>
      <c r="IK463" s="19"/>
      <c r="IL463" s="19"/>
      <c r="IM463" s="19"/>
      <c r="IN463" s="19"/>
      <c r="IO463" s="19"/>
      <c r="IP463" s="19"/>
      <c r="IQ463" s="19"/>
      <c r="IR463" s="19"/>
      <c r="IS463" s="19"/>
      <c r="IT463" s="19"/>
      <c r="IU463" s="19"/>
      <c r="IV463" s="19"/>
    </row>
    <row r="464" s="39" customFormat="1" customHeight="1" spans="1:256">
      <c r="A464" s="40"/>
      <c r="B464" s="40"/>
      <c r="C464" s="40"/>
      <c r="D464" s="41"/>
      <c r="E464" s="41"/>
      <c r="IG464" s="19"/>
      <c r="IH464" s="19"/>
      <c r="II464" s="19"/>
      <c r="IJ464" s="19"/>
      <c r="IK464" s="19"/>
      <c r="IL464" s="19"/>
      <c r="IM464" s="19"/>
      <c r="IN464" s="19"/>
      <c r="IO464" s="19"/>
      <c r="IP464" s="19"/>
      <c r="IQ464" s="19"/>
      <c r="IR464" s="19"/>
      <c r="IS464" s="19"/>
      <c r="IT464" s="19"/>
      <c r="IU464" s="19"/>
      <c r="IV464" s="19"/>
    </row>
    <row r="465" s="39" customFormat="1" customHeight="1" spans="1:256">
      <c r="A465" s="40"/>
      <c r="B465" s="40"/>
      <c r="C465" s="40"/>
      <c r="D465" s="41"/>
      <c r="E465" s="41"/>
      <c r="IG465" s="19"/>
      <c r="IH465" s="19"/>
      <c r="II465" s="19"/>
      <c r="IJ465" s="19"/>
      <c r="IK465" s="19"/>
      <c r="IL465" s="19"/>
      <c r="IM465" s="19"/>
      <c r="IN465" s="19"/>
      <c r="IO465" s="19"/>
      <c r="IP465" s="19"/>
      <c r="IQ465" s="19"/>
      <c r="IR465" s="19"/>
      <c r="IS465" s="19"/>
      <c r="IT465" s="19"/>
      <c r="IU465" s="19"/>
      <c r="IV465" s="19"/>
    </row>
    <row r="466" s="39" customFormat="1" customHeight="1" spans="1:256">
      <c r="A466" s="40"/>
      <c r="B466" s="40"/>
      <c r="C466" s="40"/>
      <c r="D466" s="41"/>
      <c r="E466" s="41"/>
      <c r="IG466" s="19"/>
      <c r="IH466" s="19"/>
      <c r="II466" s="19"/>
      <c r="IJ466" s="19"/>
      <c r="IK466" s="19"/>
      <c r="IL466" s="19"/>
      <c r="IM466" s="19"/>
      <c r="IN466" s="19"/>
      <c r="IO466" s="19"/>
      <c r="IP466" s="19"/>
      <c r="IQ466" s="19"/>
      <c r="IR466" s="19"/>
      <c r="IS466" s="19"/>
      <c r="IT466" s="19"/>
      <c r="IU466" s="19"/>
      <c r="IV466" s="19"/>
    </row>
    <row r="467" s="39" customFormat="1" customHeight="1" spans="1:256">
      <c r="A467" s="40"/>
      <c r="B467" s="40"/>
      <c r="C467" s="40"/>
      <c r="D467" s="41"/>
      <c r="E467" s="41"/>
      <c r="IG467" s="19"/>
      <c r="IH467" s="19"/>
      <c r="II467" s="19"/>
      <c r="IJ467" s="19"/>
      <c r="IK467" s="19"/>
      <c r="IL467" s="19"/>
      <c r="IM467" s="19"/>
      <c r="IN467" s="19"/>
      <c r="IO467" s="19"/>
      <c r="IP467" s="19"/>
      <c r="IQ467" s="19"/>
      <c r="IR467" s="19"/>
      <c r="IS467" s="19"/>
      <c r="IT467" s="19"/>
      <c r="IU467" s="19"/>
      <c r="IV467" s="19"/>
    </row>
    <row r="468" s="39" customFormat="1" customHeight="1" spans="1:256">
      <c r="A468" s="40"/>
      <c r="B468" s="40"/>
      <c r="C468" s="40"/>
      <c r="D468" s="41"/>
      <c r="E468" s="41"/>
      <c r="IG468" s="19"/>
      <c r="IH468" s="19"/>
      <c r="II468" s="19"/>
      <c r="IJ468" s="19"/>
      <c r="IK468" s="19"/>
      <c r="IL468" s="19"/>
      <c r="IM468" s="19"/>
      <c r="IN468" s="19"/>
      <c r="IO468" s="19"/>
      <c r="IP468" s="19"/>
      <c r="IQ468" s="19"/>
      <c r="IR468" s="19"/>
      <c r="IS468" s="19"/>
      <c r="IT468" s="19"/>
      <c r="IU468" s="19"/>
      <c r="IV468" s="19"/>
    </row>
    <row r="469" s="39" customFormat="1" customHeight="1" spans="1:256">
      <c r="A469" s="40"/>
      <c r="B469" s="40"/>
      <c r="C469" s="40"/>
      <c r="D469" s="41"/>
      <c r="E469" s="41"/>
      <c r="IG469" s="19"/>
      <c r="IH469" s="19"/>
      <c r="II469" s="19"/>
      <c r="IJ469" s="19"/>
      <c r="IK469" s="19"/>
      <c r="IL469" s="19"/>
      <c r="IM469" s="19"/>
      <c r="IN469" s="19"/>
      <c r="IO469" s="19"/>
      <c r="IP469" s="19"/>
      <c r="IQ469" s="19"/>
      <c r="IR469" s="19"/>
      <c r="IS469" s="19"/>
      <c r="IT469" s="19"/>
      <c r="IU469" s="19"/>
      <c r="IV469" s="19"/>
    </row>
    <row r="470" s="39" customFormat="1" customHeight="1" spans="1:256">
      <c r="A470" s="40"/>
      <c r="B470" s="40"/>
      <c r="C470" s="40"/>
      <c r="D470" s="41"/>
      <c r="E470" s="41"/>
      <c r="IG470" s="19"/>
      <c r="IH470" s="19"/>
      <c r="II470" s="19"/>
      <c r="IJ470" s="19"/>
      <c r="IK470" s="19"/>
      <c r="IL470" s="19"/>
      <c r="IM470" s="19"/>
      <c r="IN470" s="19"/>
      <c r="IO470" s="19"/>
      <c r="IP470" s="19"/>
      <c r="IQ470" s="19"/>
      <c r="IR470" s="19"/>
      <c r="IS470" s="19"/>
      <c r="IT470" s="19"/>
      <c r="IU470" s="19"/>
      <c r="IV470" s="19"/>
    </row>
    <row r="471" s="39" customFormat="1" customHeight="1" spans="1:256">
      <c r="A471" s="40"/>
      <c r="B471" s="40"/>
      <c r="C471" s="40"/>
      <c r="D471" s="41"/>
      <c r="E471" s="41"/>
      <c r="IG471" s="19"/>
      <c r="IH471" s="19"/>
      <c r="II471" s="19"/>
      <c r="IJ471" s="19"/>
      <c r="IK471" s="19"/>
      <c r="IL471" s="19"/>
      <c r="IM471" s="19"/>
      <c r="IN471" s="19"/>
      <c r="IO471" s="19"/>
      <c r="IP471" s="19"/>
      <c r="IQ471" s="19"/>
      <c r="IR471" s="19"/>
      <c r="IS471" s="19"/>
      <c r="IT471" s="19"/>
      <c r="IU471" s="19"/>
      <c r="IV471" s="19"/>
    </row>
    <row r="472" s="39" customFormat="1" customHeight="1" spans="1:256">
      <c r="A472" s="40"/>
      <c r="B472" s="40"/>
      <c r="C472" s="40"/>
      <c r="D472" s="41"/>
      <c r="E472" s="41"/>
      <c r="IG472" s="19"/>
      <c r="IH472" s="19"/>
      <c r="II472" s="19"/>
      <c r="IJ472" s="19"/>
      <c r="IK472" s="19"/>
      <c r="IL472" s="19"/>
      <c r="IM472" s="19"/>
      <c r="IN472" s="19"/>
      <c r="IO472" s="19"/>
      <c r="IP472" s="19"/>
      <c r="IQ472" s="19"/>
      <c r="IR472" s="19"/>
      <c r="IS472" s="19"/>
      <c r="IT472" s="19"/>
      <c r="IU472" s="19"/>
      <c r="IV472" s="19"/>
    </row>
    <row r="473" s="39" customFormat="1" customHeight="1" spans="1:256">
      <c r="A473" s="40"/>
      <c r="B473" s="40"/>
      <c r="C473" s="40"/>
      <c r="D473" s="41"/>
      <c r="E473" s="41"/>
      <c r="IG473" s="19"/>
      <c r="IH473" s="19"/>
      <c r="II473" s="19"/>
      <c r="IJ473" s="19"/>
      <c r="IK473" s="19"/>
      <c r="IL473" s="19"/>
      <c r="IM473" s="19"/>
      <c r="IN473" s="19"/>
      <c r="IO473" s="19"/>
      <c r="IP473" s="19"/>
      <c r="IQ473" s="19"/>
      <c r="IR473" s="19"/>
      <c r="IS473" s="19"/>
      <c r="IT473" s="19"/>
      <c r="IU473" s="19"/>
      <c r="IV473" s="19"/>
    </row>
    <row r="474" s="39" customFormat="1" customHeight="1" spans="1:256">
      <c r="A474" s="40"/>
      <c r="B474" s="40"/>
      <c r="C474" s="40"/>
      <c r="D474" s="41"/>
      <c r="E474" s="41"/>
      <c r="IG474" s="19"/>
      <c r="IH474" s="19"/>
      <c r="II474" s="19"/>
      <c r="IJ474" s="19"/>
      <c r="IK474" s="19"/>
      <c r="IL474" s="19"/>
      <c r="IM474" s="19"/>
      <c r="IN474" s="19"/>
      <c r="IO474" s="19"/>
      <c r="IP474" s="19"/>
      <c r="IQ474" s="19"/>
      <c r="IR474" s="19"/>
      <c r="IS474" s="19"/>
      <c r="IT474" s="19"/>
      <c r="IU474" s="19"/>
      <c r="IV474" s="19"/>
    </row>
    <row r="475" s="39" customFormat="1" customHeight="1" spans="1:256">
      <c r="A475" s="40"/>
      <c r="B475" s="40"/>
      <c r="C475" s="40"/>
      <c r="D475" s="41"/>
      <c r="E475" s="41"/>
      <c r="IG475" s="19"/>
      <c r="IH475" s="19"/>
      <c r="II475" s="19"/>
      <c r="IJ475" s="19"/>
      <c r="IK475" s="19"/>
      <c r="IL475" s="19"/>
      <c r="IM475" s="19"/>
      <c r="IN475" s="19"/>
      <c r="IO475" s="19"/>
      <c r="IP475" s="19"/>
      <c r="IQ475" s="19"/>
      <c r="IR475" s="19"/>
      <c r="IS475" s="19"/>
      <c r="IT475" s="19"/>
      <c r="IU475" s="19"/>
      <c r="IV475" s="19"/>
    </row>
    <row r="476" s="39" customFormat="1" customHeight="1" spans="1:256">
      <c r="A476" s="40"/>
      <c r="B476" s="40"/>
      <c r="C476" s="40"/>
      <c r="D476" s="41"/>
      <c r="E476" s="41"/>
      <c r="IG476" s="19"/>
      <c r="IH476" s="19"/>
      <c r="II476" s="19"/>
      <c r="IJ476" s="19"/>
      <c r="IK476" s="19"/>
      <c r="IL476" s="19"/>
      <c r="IM476" s="19"/>
      <c r="IN476" s="19"/>
      <c r="IO476" s="19"/>
      <c r="IP476" s="19"/>
      <c r="IQ476" s="19"/>
      <c r="IR476" s="19"/>
      <c r="IS476" s="19"/>
      <c r="IT476" s="19"/>
      <c r="IU476" s="19"/>
      <c r="IV476" s="19"/>
    </row>
    <row r="477" s="39" customFormat="1" customHeight="1" spans="1:256">
      <c r="A477" s="40"/>
      <c r="B477" s="40"/>
      <c r="C477" s="40"/>
      <c r="D477" s="41"/>
      <c r="E477" s="41"/>
      <c r="IG477" s="19"/>
      <c r="IH477" s="19"/>
      <c r="II477" s="19"/>
      <c r="IJ477" s="19"/>
      <c r="IK477" s="19"/>
      <c r="IL477" s="19"/>
      <c r="IM477" s="19"/>
      <c r="IN477" s="19"/>
      <c r="IO477" s="19"/>
      <c r="IP477" s="19"/>
      <c r="IQ477" s="19"/>
      <c r="IR477" s="19"/>
      <c r="IS477" s="19"/>
      <c r="IT477" s="19"/>
      <c r="IU477" s="19"/>
      <c r="IV477" s="19"/>
    </row>
    <row r="478" s="39" customFormat="1" customHeight="1" spans="1:256">
      <c r="A478" s="40"/>
      <c r="B478" s="40"/>
      <c r="C478" s="40"/>
      <c r="D478" s="41"/>
      <c r="E478" s="41"/>
      <c r="IG478" s="19"/>
      <c r="IH478" s="19"/>
      <c r="II478" s="19"/>
      <c r="IJ478" s="19"/>
      <c r="IK478" s="19"/>
      <c r="IL478" s="19"/>
      <c r="IM478" s="19"/>
      <c r="IN478" s="19"/>
      <c r="IO478" s="19"/>
      <c r="IP478" s="19"/>
      <c r="IQ478" s="19"/>
      <c r="IR478" s="19"/>
      <c r="IS478" s="19"/>
      <c r="IT478" s="19"/>
      <c r="IU478" s="19"/>
      <c r="IV478" s="19"/>
    </row>
    <row r="479" s="39" customFormat="1" customHeight="1" spans="1:256">
      <c r="A479" s="40"/>
      <c r="B479" s="40"/>
      <c r="C479" s="40"/>
      <c r="D479" s="41"/>
      <c r="E479" s="41"/>
      <c r="IG479" s="19"/>
      <c r="IH479" s="19"/>
      <c r="II479" s="19"/>
      <c r="IJ479" s="19"/>
      <c r="IK479" s="19"/>
      <c r="IL479" s="19"/>
      <c r="IM479" s="19"/>
      <c r="IN479" s="19"/>
      <c r="IO479" s="19"/>
      <c r="IP479" s="19"/>
      <c r="IQ479" s="19"/>
      <c r="IR479" s="19"/>
      <c r="IS479" s="19"/>
      <c r="IT479" s="19"/>
      <c r="IU479" s="19"/>
      <c r="IV479" s="19"/>
    </row>
    <row r="480" s="39" customFormat="1" customHeight="1" spans="1:256">
      <c r="A480" s="40"/>
      <c r="B480" s="40"/>
      <c r="C480" s="40"/>
      <c r="D480" s="41"/>
      <c r="E480" s="41"/>
      <c r="IG480" s="19"/>
      <c r="IH480" s="19"/>
      <c r="II480" s="19"/>
      <c r="IJ480" s="19"/>
      <c r="IK480" s="19"/>
      <c r="IL480" s="19"/>
      <c r="IM480" s="19"/>
      <c r="IN480" s="19"/>
      <c r="IO480" s="19"/>
      <c r="IP480" s="19"/>
      <c r="IQ480" s="19"/>
      <c r="IR480" s="19"/>
      <c r="IS480" s="19"/>
      <c r="IT480" s="19"/>
      <c r="IU480" s="19"/>
      <c r="IV480" s="19"/>
    </row>
    <row r="481" s="39" customFormat="1" customHeight="1" spans="1:256">
      <c r="A481" s="40"/>
      <c r="B481" s="40"/>
      <c r="C481" s="40"/>
      <c r="D481" s="41"/>
      <c r="E481" s="41"/>
      <c r="IG481" s="19"/>
      <c r="IH481" s="19"/>
      <c r="II481" s="19"/>
      <c r="IJ481" s="19"/>
      <c r="IK481" s="19"/>
      <c r="IL481" s="19"/>
      <c r="IM481" s="19"/>
      <c r="IN481" s="19"/>
      <c r="IO481" s="19"/>
      <c r="IP481" s="19"/>
      <c r="IQ481" s="19"/>
      <c r="IR481" s="19"/>
      <c r="IS481" s="19"/>
      <c r="IT481" s="19"/>
      <c r="IU481" s="19"/>
      <c r="IV481" s="19"/>
    </row>
    <row r="482" s="39" customFormat="1" customHeight="1" spans="1:256">
      <c r="A482" s="40"/>
      <c r="B482" s="40"/>
      <c r="C482" s="40"/>
      <c r="D482" s="41"/>
      <c r="E482" s="41"/>
      <c r="IG482" s="19"/>
      <c r="IH482" s="19"/>
      <c r="II482" s="19"/>
      <c r="IJ482" s="19"/>
      <c r="IK482" s="19"/>
      <c r="IL482" s="19"/>
      <c r="IM482" s="19"/>
      <c r="IN482" s="19"/>
      <c r="IO482" s="19"/>
      <c r="IP482" s="19"/>
      <c r="IQ482" s="19"/>
      <c r="IR482" s="19"/>
      <c r="IS482" s="19"/>
      <c r="IT482" s="19"/>
      <c r="IU482" s="19"/>
      <c r="IV482" s="19"/>
    </row>
    <row r="483" s="39" customFormat="1" customHeight="1" spans="1:256">
      <c r="A483" s="40"/>
      <c r="B483" s="40"/>
      <c r="C483" s="40"/>
      <c r="D483" s="41"/>
      <c r="E483" s="41"/>
      <c r="IG483" s="19"/>
      <c r="IH483" s="19"/>
      <c r="II483" s="19"/>
      <c r="IJ483" s="19"/>
      <c r="IK483" s="19"/>
      <c r="IL483" s="19"/>
      <c r="IM483" s="19"/>
      <c r="IN483" s="19"/>
      <c r="IO483" s="19"/>
      <c r="IP483" s="19"/>
      <c r="IQ483" s="19"/>
      <c r="IR483" s="19"/>
      <c r="IS483" s="19"/>
      <c r="IT483" s="19"/>
      <c r="IU483" s="19"/>
      <c r="IV483" s="19"/>
    </row>
    <row r="484" s="39" customFormat="1" customHeight="1" spans="1:256">
      <c r="A484" s="40"/>
      <c r="B484" s="40"/>
      <c r="C484" s="40"/>
      <c r="D484" s="41"/>
      <c r="E484" s="41"/>
      <c r="IG484" s="19"/>
      <c r="IH484" s="19"/>
      <c r="II484" s="19"/>
      <c r="IJ484" s="19"/>
      <c r="IK484" s="19"/>
      <c r="IL484" s="19"/>
      <c r="IM484" s="19"/>
      <c r="IN484" s="19"/>
      <c r="IO484" s="19"/>
      <c r="IP484" s="19"/>
      <c r="IQ484" s="19"/>
      <c r="IR484" s="19"/>
      <c r="IS484" s="19"/>
      <c r="IT484" s="19"/>
      <c r="IU484" s="19"/>
      <c r="IV484" s="19"/>
    </row>
  </sheetData>
  <mergeCells count="8">
    <mergeCell ref="A1:F1"/>
    <mergeCell ref="A2:C2"/>
    <mergeCell ref="E2:F2"/>
    <mergeCell ref="A3:B3"/>
    <mergeCell ref="C3:C4"/>
    <mergeCell ref="D3:D4"/>
    <mergeCell ref="E3:E4"/>
    <mergeCell ref="F3:F4"/>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16" sqref="E16"/>
    </sheetView>
  </sheetViews>
  <sheetFormatPr defaultColWidth="9" defaultRowHeight="13.5" outlineLevelCol="5"/>
  <cols>
    <col min="1" max="1" width="23.875" style="66" customWidth="1"/>
    <col min="2" max="4" width="9.125" style="66" customWidth="1"/>
    <col min="5" max="5" width="10.5" style="66" customWidth="1"/>
    <col min="6" max="6" width="11.625" style="66" customWidth="1"/>
    <col min="7" max="16384" width="9" style="66"/>
  </cols>
  <sheetData>
    <row r="1" s="66" customFormat="1" ht="36.75" customHeight="1" spans="1:6">
      <c r="A1" s="67" t="s">
        <v>2169</v>
      </c>
      <c r="B1" s="67"/>
      <c r="C1" s="67"/>
      <c r="D1" s="67"/>
      <c r="E1" s="67"/>
      <c r="F1" s="67"/>
    </row>
    <row r="2" s="66" customFormat="1" ht="18.75" customHeight="1" spans="1:6">
      <c r="A2" s="68"/>
      <c r="B2" s="68"/>
      <c r="C2" s="69"/>
      <c r="D2" s="69"/>
      <c r="E2" s="69"/>
      <c r="F2" s="70" t="s">
        <v>674</v>
      </c>
    </row>
    <row r="3" s="66" customFormat="1" ht="50.25" customHeight="1" spans="1:6">
      <c r="A3" s="71" t="s">
        <v>2170</v>
      </c>
      <c r="B3" s="72" t="s">
        <v>2171</v>
      </c>
      <c r="C3" s="72" t="s">
        <v>2172</v>
      </c>
      <c r="D3" s="72" t="s">
        <v>2173</v>
      </c>
      <c r="E3" s="72" t="s">
        <v>2174</v>
      </c>
      <c r="F3" s="73" t="s">
        <v>2175</v>
      </c>
    </row>
    <row r="4" s="66" customFormat="1" ht="21" customHeight="1" spans="1:6">
      <c r="A4" s="74" t="s">
        <v>2176</v>
      </c>
      <c r="B4" s="75">
        <v>671</v>
      </c>
      <c r="C4" s="75">
        <v>552</v>
      </c>
      <c r="D4" s="76">
        <v>485</v>
      </c>
      <c r="E4" s="77">
        <f t="shared" ref="E4:E9" si="0">D4/B4</f>
        <v>0.7228</v>
      </c>
      <c r="F4" s="78">
        <f t="shared" ref="F4:F9" si="1">D4/C4</f>
        <v>0.8786</v>
      </c>
    </row>
    <row r="5" s="66" customFormat="1" ht="21" customHeight="1" spans="1:6">
      <c r="A5" s="79" t="s">
        <v>2177</v>
      </c>
      <c r="B5" s="75">
        <v>0</v>
      </c>
      <c r="C5" s="80"/>
      <c r="D5" s="81"/>
      <c r="E5" s="77"/>
      <c r="F5" s="78"/>
    </row>
    <row r="6" s="66" customFormat="1" ht="21" customHeight="1" spans="1:6">
      <c r="A6" s="79" t="s">
        <v>2178</v>
      </c>
      <c r="B6" s="75">
        <v>158</v>
      </c>
      <c r="C6" s="80">
        <v>128</v>
      </c>
      <c r="D6" s="81">
        <v>112</v>
      </c>
      <c r="E6" s="77">
        <f t="shared" si="0"/>
        <v>0.7089</v>
      </c>
      <c r="F6" s="78">
        <f t="shared" si="1"/>
        <v>0.875</v>
      </c>
    </row>
    <row r="7" s="66" customFormat="1" ht="21" customHeight="1" spans="1:6">
      <c r="A7" s="82" t="s">
        <v>2179</v>
      </c>
      <c r="B7" s="75">
        <v>513</v>
      </c>
      <c r="C7" s="75">
        <v>424</v>
      </c>
      <c r="D7" s="76">
        <v>373</v>
      </c>
      <c r="E7" s="77">
        <f t="shared" si="0"/>
        <v>0.7271</v>
      </c>
      <c r="F7" s="78">
        <f t="shared" si="1"/>
        <v>0.8797</v>
      </c>
    </row>
    <row r="8" s="66" customFormat="1" ht="35.25" customHeight="1" spans="1:6">
      <c r="A8" s="83" t="s">
        <v>2180</v>
      </c>
      <c r="B8" s="75">
        <v>313</v>
      </c>
      <c r="C8" s="80">
        <v>306</v>
      </c>
      <c r="D8" s="81">
        <v>279</v>
      </c>
      <c r="E8" s="77">
        <f t="shared" si="0"/>
        <v>0.8914</v>
      </c>
      <c r="F8" s="78">
        <f t="shared" si="1"/>
        <v>0.9118</v>
      </c>
    </row>
    <row r="9" s="66" customFormat="1" ht="35.25" customHeight="1" spans="1:6">
      <c r="A9" s="84" t="s">
        <v>2181</v>
      </c>
      <c r="B9" s="75">
        <v>200</v>
      </c>
      <c r="C9" s="80">
        <v>118</v>
      </c>
      <c r="D9" s="81">
        <v>94</v>
      </c>
      <c r="E9" s="77">
        <f t="shared" si="0"/>
        <v>0.47</v>
      </c>
      <c r="F9" s="78">
        <f t="shared" si="1"/>
        <v>0.7966</v>
      </c>
    </row>
    <row r="10" s="66" customFormat="1" ht="32.25" customHeight="1" spans="1:6">
      <c r="A10" s="85"/>
      <c r="B10" s="85"/>
      <c r="C10" s="86"/>
      <c r="D10" s="86"/>
      <c r="E10" s="86"/>
      <c r="F10" s="86"/>
    </row>
    <row r="11" s="66" customFormat="1" ht="32.25" customHeight="1" spans="1:6">
      <c r="A11" s="87"/>
      <c r="B11" s="87"/>
      <c r="C11" s="87"/>
      <c r="D11" s="87"/>
      <c r="E11" s="87"/>
      <c r="F11" s="87"/>
    </row>
    <row r="12" s="66" customFormat="1" ht="32.25" customHeight="1" spans="1:6">
      <c r="A12" s="87"/>
      <c r="B12" s="87"/>
      <c r="C12" s="87"/>
      <c r="D12" s="87"/>
      <c r="E12" s="87"/>
      <c r="F12" s="87"/>
    </row>
    <row r="13" s="66" customFormat="1" ht="32.25" customHeight="1" spans="1:6">
      <c r="A13" s="87"/>
      <c r="B13" s="87"/>
      <c r="C13" s="87"/>
      <c r="D13" s="87"/>
      <c r="E13" s="87"/>
      <c r="F13" s="87"/>
    </row>
  </sheetData>
  <mergeCells count="5">
    <mergeCell ref="A1:F1"/>
    <mergeCell ref="A10:F10"/>
    <mergeCell ref="A11:F11"/>
    <mergeCell ref="A12:F12"/>
    <mergeCell ref="A13:F13"/>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ML</vt:lpstr>
      <vt:lpstr>sheet1</vt:lpstr>
      <vt:lpstr>L01</vt:lpstr>
      <vt:lpstr>L02</vt:lpstr>
      <vt:lpstr>L03</vt:lpstr>
      <vt:lpstr>L04</vt:lpstr>
      <vt:lpstr>L05</vt:lpstr>
      <vt:lpstr>转移支付分项目</vt:lpstr>
      <vt:lpstr>三公经费</vt:lpstr>
      <vt:lpstr>sheet2</vt:lpstr>
      <vt:lpstr>L06</vt:lpstr>
      <vt:lpstr>L07</vt:lpstr>
      <vt:lpstr>L08</vt:lpstr>
      <vt:lpstr>基金预算转移支付分项目</vt:lpstr>
      <vt:lpstr>sheet3</vt:lpstr>
      <vt:lpstr>L09</vt:lpstr>
      <vt:lpstr>L10</vt:lpstr>
      <vt:lpstr>国有资本经营转移支付分项目</vt:lpstr>
      <vt:lpstr>sheet4</vt:lpstr>
      <vt:lpstr>L11</vt:lpstr>
      <vt:lpstr>L12</vt:lpstr>
      <vt:lpstr>L13</vt:lpstr>
      <vt:lpstr>Sheet5</vt:lpstr>
      <vt:lpstr>政府债务限额和余额</vt:lpstr>
      <vt:lpstr>专项债务分项目余额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2019-01-22T07:14:00Z</dcterms:created>
  <dcterms:modified xsi:type="dcterms:W3CDTF">2023-09-08T01:13:09Z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